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ifs1\NetDrv-O\Proj-15\WRM\15-309 LCBP Jewett Brook Tile Drain Study\Data\Loading Calcs\"/>
    </mc:Choice>
  </mc:AlternateContent>
  <xr:revisionPtr revIDLastSave="0" documentId="13_ncr:1_{098857D0-F7EC-4B5B-866F-3EE7076E2FDA}" xr6:coauthVersionLast="34" xr6:coauthVersionMax="34" xr10:uidLastSave="{00000000-0000-0000-0000-000000000000}"/>
  <bookViews>
    <workbookView xWindow="120" yWindow="90" windowWidth="23900" windowHeight="14540" xr2:uid="{00000000-000D-0000-FFFF-FFFF00000000}"/>
  </bookViews>
  <sheets>
    <sheet name="LoadCalc" sheetId="1" r:id="rId1"/>
  </sheets>
  <definedNames>
    <definedName name="_xlnm._FilterDatabase" localSheetId="0" hidden="1">LoadCalc!$A$1:$S$488</definedName>
  </definedNames>
  <calcPr calcId="179017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2" i="1"/>
  <c r="J488" i="1"/>
  <c r="I488" i="1"/>
  <c r="E488" i="1" l="1"/>
  <c r="G488" i="1"/>
</calcChain>
</file>

<file path=xl/sharedStrings.xml><?xml version="1.0" encoding="utf-8"?>
<sst xmlns="http://schemas.openxmlformats.org/spreadsheetml/2006/main" count="2447" uniqueCount="535">
  <si>
    <t>Sample ID</t>
  </si>
  <si>
    <t>Lab ID</t>
  </si>
  <si>
    <t>SumVol</t>
  </si>
  <si>
    <t>TP (µg/L)</t>
  </si>
  <si>
    <t>TDP (µg/L)</t>
  </si>
  <si>
    <t>TN (mg/L)</t>
  </si>
  <si>
    <t>TPLoad (Kg)</t>
  </si>
  <si>
    <t>TDPLoad (Kg)</t>
  </si>
  <si>
    <t>TN Load (Kg)</t>
  </si>
  <si>
    <t>Flag</t>
  </si>
  <si>
    <t>Comment</t>
  </si>
  <si>
    <t>Percent of Total</t>
  </si>
  <si>
    <t>SQ/HQ</t>
  </si>
  <si>
    <t>SITE</t>
  </si>
  <si>
    <t>Estimated TP Load</t>
  </si>
  <si>
    <t>Estimated TDP Load</t>
  </si>
  <si>
    <t>Sampling Date</t>
  </si>
  <si>
    <t>JBT01-04112017-1</t>
  </si>
  <si>
    <t>!</t>
  </si>
  <si>
    <t>TDP vial  cloudy</t>
  </si>
  <si>
    <t>JBT01</t>
  </si>
  <si>
    <t>JBT01-04182017-1</t>
  </si>
  <si>
    <t/>
  </si>
  <si>
    <t>JBT01-04182017-EST</t>
  </si>
  <si>
    <t>JBT01-04252017-1</t>
  </si>
  <si>
    <t>JBT01-05022017-1</t>
  </si>
  <si>
    <t>JBT01-05092017-1</t>
  </si>
  <si>
    <t>JBT01-05092017-2+3</t>
  </si>
  <si>
    <t>JBT01-05162017-1</t>
  </si>
  <si>
    <t>JBT01-05232017-1</t>
  </si>
  <si>
    <t>JBT01-05302017-1</t>
  </si>
  <si>
    <t>JBT01-06072017-1</t>
  </si>
  <si>
    <t>VAEL remark: TDP biased low</t>
  </si>
  <si>
    <t>JBT01-06132017-1</t>
  </si>
  <si>
    <t>JBT01-06222017-1</t>
  </si>
  <si>
    <t>JBT01-06272017-1</t>
  </si>
  <si>
    <t>JBT01-06272017-2</t>
  </si>
  <si>
    <t>JBT01-06272017-3</t>
  </si>
  <si>
    <t>JBT01-07052017-1</t>
  </si>
  <si>
    <t>JBT01-07052017-2+3</t>
  </si>
  <si>
    <t>JBT01-07112017-1+2</t>
  </si>
  <si>
    <t>JBT01-07182017-1+2</t>
  </si>
  <si>
    <t>JBT01-07262017-1</t>
  </si>
  <si>
    <t>Reversed TP and TDP result</t>
  </si>
  <si>
    <t>JBT01-08012017-1</t>
  </si>
  <si>
    <t>JBT01-08082017-1</t>
  </si>
  <si>
    <t>JBT01-08082017-INT</t>
  </si>
  <si>
    <t>JBT01-08222017-1</t>
  </si>
  <si>
    <t>JBT01-08292017-AVG</t>
  </si>
  <si>
    <t>AVG of 8/22 and 9/5 sample</t>
  </si>
  <si>
    <t>JBT01-09052017-1</t>
  </si>
  <si>
    <t>JBT01-09122017-1</t>
  </si>
  <si>
    <t>JBT01-09192017-1</t>
  </si>
  <si>
    <t>JBT01-09262017-1</t>
  </si>
  <si>
    <t>JBT01-10032017-1</t>
  </si>
  <si>
    <t>JBT01-10102017-1</t>
  </si>
  <si>
    <t>TDP filtered at VAEL on 10/12/17</t>
  </si>
  <si>
    <t>JBT01-10102017-2</t>
  </si>
  <si>
    <t>JBT01-10102017-3+4</t>
  </si>
  <si>
    <t>JBT01-10242017-1</t>
  </si>
  <si>
    <t>JBT01-10242017-INT</t>
  </si>
  <si>
    <t>JBT01-11012017-3</t>
  </si>
  <si>
    <t>TDP sample invalid (diluted with distilled water)</t>
  </si>
  <si>
    <t>JBT01-11072017-3</t>
  </si>
  <si>
    <t>JBT01-11142017-1</t>
  </si>
  <si>
    <t>Carboy partially frozen--only liquid sampled</t>
  </si>
  <si>
    <t>JBT01-11202017-1</t>
  </si>
  <si>
    <t>Carboy frozen--processed in office</t>
  </si>
  <si>
    <t>JBT02-04112017-1</t>
  </si>
  <si>
    <t>JBT02</t>
  </si>
  <si>
    <t>JBT02-04182017-1</t>
  </si>
  <si>
    <t>JBT02-04252017-1</t>
  </si>
  <si>
    <t>JBT02-05022017-1</t>
  </si>
  <si>
    <t>JBT02-05092017-1</t>
  </si>
  <si>
    <t>JBT02-05092017-2</t>
  </si>
  <si>
    <t>JBT02-05092017-3</t>
  </si>
  <si>
    <t>JBT02-05162017-1</t>
  </si>
  <si>
    <t>JBT02-05232017-EST</t>
  </si>
  <si>
    <t>JBT02-05302017-1</t>
  </si>
  <si>
    <t>JBT02-06072017-1</t>
  </si>
  <si>
    <t>JBT02-06132017-1</t>
  </si>
  <si>
    <t>JBT02-06222017-1</t>
  </si>
  <si>
    <t>JBT02-06262017-1</t>
  </si>
  <si>
    <t>JBT02-06262017-2</t>
  </si>
  <si>
    <t>JBT02-06262017-3</t>
  </si>
  <si>
    <t>JBT02-06262017-4</t>
  </si>
  <si>
    <t>JBT02-06262017-EST</t>
  </si>
  <si>
    <t>JBT02-06302017-EST</t>
  </si>
  <si>
    <t>JBT02-07052017-1+2</t>
  </si>
  <si>
    <t>JBT02-07112017-1</t>
  </si>
  <si>
    <t>JBT02-07112017-2</t>
  </si>
  <si>
    <t>JBT02-07182017-1</t>
  </si>
  <si>
    <t>JBT02-07262017-1</t>
  </si>
  <si>
    <t>JBT02-08012017-1</t>
  </si>
  <si>
    <t>JBT02-08082017-1</t>
  </si>
  <si>
    <t>JBT02-08152017-1</t>
  </si>
  <si>
    <t>JBT02-08222017-1</t>
  </si>
  <si>
    <t>JBT02-08302017-1</t>
  </si>
  <si>
    <t>JBT02-09052017-1</t>
  </si>
  <si>
    <t>JBT02-09122017-1</t>
  </si>
  <si>
    <t>JBT02-09192017-1</t>
  </si>
  <si>
    <t>JBT02-09262017-1</t>
  </si>
  <si>
    <t>JBT02-10032017-1</t>
  </si>
  <si>
    <t>JBT02-10102017-1</t>
  </si>
  <si>
    <t>JBT02-10102017-2</t>
  </si>
  <si>
    <t>JBT02-10102017-3+4</t>
  </si>
  <si>
    <t>JBT02-10172017-1</t>
  </si>
  <si>
    <t>JBT02-10242017-1</t>
  </si>
  <si>
    <t>JBT02-11012017-3</t>
  </si>
  <si>
    <t>JBT02-11072017-3</t>
  </si>
  <si>
    <t>JBT02-11142017-1</t>
  </si>
  <si>
    <t>JBT02-11202017-1</t>
  </si>
  <si>
    <t>JBT04-04112017-1</t>
  </si>
  <si>
    <t>JBT04</t>
  </si>
  <si>
    <t>JBT04-04182017-1</t>
  </si>
  <si>
    <t>JBT04-04252017-1</t>
  </si>
  <si>
    <t>JBT04-05022017-1</t>
  </si>
  <si>
    <t>JBT04-05092017-1</t>
  </si>
  <si>
    <t>JBT04-05092017-2+3</t>
  </si>
  <si>
    <t>JBT04-05162017-1</t>
  </si>
  <si>
    <t>JBT04-05232017-1</t>
  </si>
  <si>
    <t>JBT04-05302017-1</t>
  </si>
  <si>
    <t>JBT04-06072017-1</t>
  </si>
  <si>
    <t>JBT04-06132017-1</t>
  </si>
  <si>
    <t>JBT04-06222017-1</t>
  </si>
  <si>
    <t>JBT04-06272017-1</t>
  </si>
  <si>
    <t>JBT04-06272017-2</t>
  </si>
  <si>
    <t>JBT04-06272017-3</t>
  </si>
  <si>
    <t>JBT04-06272017-4</t>
  </si>
  <si>
    <t>JBT04-07052017-1</t>
  </si>
  <si>
    <t>JBT04-07052017-2+3</t>
  </si>
  <si>
    <t>JBT04-07112017-1+2</t>
  </si>
  <si>
    <t>JBT04-07182017-1</t>
  </si>
  <si>
    <t>JBT04-07262017-1</t>
  </si>
  <si>
    <t>JBT04-07262017-INT</t>
  </si>
  <si>
    <t>JBT04-07282017-1</t>
  </si>
  <si>
    <t>JBT04-08012017-1</t>
  </si>
  <si>
    <t>JBT04-07292017-INT</t>
  </si>
  <si>
    <t>JBT04-08012017-INT</t>
  </si>
  <si>
    <t>JBT04-08042017-1</t>
  </si>
  <si>
    <t>JBT04-08082017-1</t>
  </si>
  <si>
    <t>JBT04-08042017-INT</t>
  </si>
  <si>
    <t>JBT04-08152017-1</t>
  </si>
  <si>
    <t>JBT04-08222017-1</t>
  </si>
  <si>
    <t>JBT04-08302017-1</t>
  </si>
  <si>
    <t>JBT04-09052017-1</t>
  </si>
  <si>
    <t>JBT04-09122017-1+2</t>
  </si>
  <si>
    <t>0.5 L left in carboy 2</t>
  </si>
  <si>
    <t>JBT04-09192017-1</t>
  </si>
  <si>
    <t>JBT04-09262017-1</t>
  </si>
  <si>
    <t>JBT04-10032017-1</t>
  </si>
  <si>
    <t>JBT04-10102017-1</t>
  </si>
  <si>
    <t>JBT04-10102017-2</t>
  </si>
  <si>
    <t>JBT04-10102017-3+4</t>
  </si>
  <si>
    <t>JBT04-10172017-1</t>
  </si>
  <si>
    <t>JBT04-10242017-1</t>
  </si>
  <si>
    <t>JBT04-11012017-3</t>
  </si>
  <si>
    <t>JBT04-11072017-3</t>
  </si>
  <si>
    <t>JBT04-11142017-1</t>
  </si>
  <si>
    <t>JBT04-11202017-1</t>
  </si>
  <si>
    <t>JBT04-11202017-INT</t>
  </si>
  <si>
    <t>JBT05-04252017-1</t>
  </si>
  <si>
    <t>JBT05</t>
  </si>
  <si>
    <t>JBT05-05022017-1</t>
  </si>
  <si>
    <t>JBT05-05092017-1</t>
  </si>
  <si>
    <t>JBT05-05162017-1</t>
  </si>
  <si>
    <t>JBT05-05232017-1</t>
  </si>
  <si>
    <t>JBT05-05302017-1</t>
  </si>
  <si>
    <t>JBT05-06062017-1+2</t>
  </si>
  <si>
    <t>JBT05-06132017-1+3</t>
  </si>
  <si>
    <t>JBT05-06162017-1</t>
  </si>
  <si>
    <t>JBT05-06222017-1</t>
  </si>
  <si>
    <t>JBT05-06202017-EST</t>
  </si>
  <si>
    <t>JBT05-06272017-1+2</t>
  </si>
  <si>
    <t>JBT05-06272017-3+4</t>
  </si>
  <si>
    <t>JBT05-06272017-EST</t>
  </si>
  <si>
    <t>JBT05-06302017-1</t>
  </si>
  <si>
    <t>JBT05-06302017-2</t>
  </si>
  <si>
    <t>JBT05-06302017-3</t>
  </si>
  <si>
    <t>JBT05-07052017-1</t>
  </si>
  <si>
    <t>JBT05-07112017-1+2</t>
  </si>
  <si>
    <t>JBT05-07182017-1</t>
  </si>
  <si>
    <t>JBT05-07262017-1</t>
  </si>
  <si>
    <t>JBT05-08012017-1</t>
  </si>
  <si>
    <t>JBT05-08082017-1+2</t>
  </si>
  <si>
    <t>JBT05-08152017-1</t>
  </si>
  <si>
    <t>JBT05-08222017-1</t>
  </si>
  <si>
    <t>JBT05-08302017-1</t>
  </si>
  <si>
    <t>JBT05-09052017-1</t>
  </si>
  <si>
    <t>JBT05-09122017-1</t>
  </si>
  <si>
    <t>JBT05-09192017-1</t>
  </si>
  <si>
    <t>JBT05-09262017-1</t>
  </si>
  <si>
    <t>JBT05-10032017-1</t>
  </si>
  <si>
    <t>JBT05-10102017-1</t>
  </si>
  <si>
    <t>JBT05-10172017-1</t>
  </si>
  <si>
    <t>JBT05-10242017-1</t>
  </si>
  <si>
    <t>JBT05-11012017-3</t>
  </si>
  <si>
    <t>JBT05-11072017-3</t>
  </si>
  <si>
    <t>JBT05-11142017-3</t>
  </si>
  <si>
    <t>JBT05-11202017-1</t>
  </si>
  <si>
    <t>JBT06-04182017-1</t>
  </si>
  <si>
    <t>JBT06</t>
  </si>
  <si>
    <t>JBT06-04252017-1+2</t>
  </si>
  <si>
    <t>JBT06-05022017-1</t>
  </si>
  <si>
    <t>JBT06-05092017-1</t>
  </si>
  <si>
    <t>JBT06-05092017-2</t>
  </si>
  <si>
    <t>JBT06-05162017-1</t>
  </si>
  <si>
    <t>JBT06-05232017-1</t>
  </si>
  <si>
    <t>JBT06-05302017-1</t>
  </si>
  <si>
    <t>JBT06-06072017-1</t>
  </si>
  <si>
    <t>JBT06-06132017-1</t>
  </si>
  <si>
    <t>JBT06-06222017-1</t>
  </si>
  <si>
    <t>JBT06-06272017-1</t>
  </si>
  <si>
    <t>JBT06-06272017-2</t>
  </si>
  <si>
    <t>JBT06-06272017-3</t>
  </si>
  <si>
    <t>JBT06-06272017-4</t>
  </si>
  <si>
    <t>JBT06-06272017-EST</t>
  </si>
  <si>
    <t>JBT06-06302017-1+2+3+4</t>
  </si>
  <si>
    <t>JBT06-06302017-EST</t>
  </si>
  <si>
    <t>JBT06-07052017-1</t>
  </si>
  <si>
    <t>JBT06-07112017-1+2</t>
  </si>
  <si>
    <t>JBT06-07182017-1</t>
  </si>
  <si>
    <t>JBT06-07262017-1</t>
  </si>
  <si>
    <t>JBT06-07302017-INT</t>
  </si>
  <si>
    <t>JBT06-08052017-INT</t>
  </si>
  <si>
    <t>JBT06-08122017-INT</t>
  </si>
  <si>
    <t>JBT06-08222017-INT</t>
  </si>
  <si>
    <t>JBT06-08302017-INT</t>
  </si>
  <si>
    <t>JBT06-09052017-NF</t>
  </si>
  <si>
    <t>JBT06-09122017-INT</t>
  </si>
  <si>
    <t>JBT06-09192017-NF</t>
  </si>
  <si>
    <t>JBT06-09262017-NF</t>
  </si>
  <si>
    <t>JBT06-10032017-NF</t>
  </si>
  <si>
    <t>JBT06-10102017-1</t>
  </si>
  <si>
    <t>JBT06-10102017-INT</t>
  </si>
  <si>
    <t>JBT06-10242017-NF</t>
  </si>
  <si>
    <t>JBT06-11012017-3</t>
  </si>
  <si>
    <t>JBT06-11072017-3</t>
  </si>
  <si>
    <t>JBT06-11142017-1</t>
  </si>
  <si>
    <t>JBT06-11202017-1</t>
  </si>
  <si>
    <t>JBT07-04112017-1+2</t>
  </si>
  <si>
    <t>JBT07</t>
  </si>
  <si>
    <t>JBT07-04182017-1</t>
  </si>
  <si>
    <t>JBT07-04252017-1</t>
  </si>
  <si>
    <t>JBT07-05022017-1</t>
  </si>
  <si>
    <t>JBT07-05092017-1</t>
  </si>
  <si>
    <t>JBT07-05092017-2+3</t>
  </si>
  <si>
    <t>JBT07-05162017-1</t>
  </si>
  <si>
    <t>JBT07-05232017-1</t>
  </si>
  <si>
    <t>JBT07-05302017-1</t>
  </si>
  <si>
    <t>JBT07-06072017-1</t>
  </si>
  <si>
    <t>JBT07-06132017-1</t>
  </si>
  <si>
    <t>"VAEL remark: TDP biased low</t>
  </si>
  <si>
    <t>JBT07-06132017-AVG</t>
  </si>
  <si>
    <t>TP is AVG of 6/7/17 and 6/22/17 sample</t>
  </si>
  <si>
    <t>JBT07-06222017-1</t>
  </si>
  <si>
    <t>JBT07-06262017-1</t>
  </si>
  <si>
    <t>JBT07-06262017-2</t>
  </si>
  <si>
    <t>JBT07-06262017-3</t>
  </si>
  <si>
    <t>JBT07-06262017-4</t>
  </si>
  <si>
    <t>JBT07-06302017-1</t>
  </si>
  <si>
    <t>JBT07-06302017-2+3</t>
  </si>
  <si>
    <t>JBT07-07052017-1</t>
  </si>
  <si>
    <t>JBT07-07112017-1</t>
  </si>
  <si>
    <t>JBT07-07182017-1</t>
  </si>
  <si>
    <t>JBT07-07262017-1</t>
  </si>
  <si>
    <t>JBT07-08012017-1</t>
  </si>
  <si>
    <t>JBT07-08062017-INT</t>
  </si>
  <si>
    <t>JBT07-08142017-NF</t>
  </si>
  <si>
    <t>JBT07-08222017-1</t>
  </si>
  <si>
    <t>JBT07-08302017-1</t>
  </si>
  <si>
    <t>JBT07-09052017-INT</t>
  </si>
  <si>
    <t>JBT07-09122017-1</t>
  </si>
  <si>
    <t>JBT07-09122017-2+3</t>
  </si>
  <si>
    <t>JBT07-09192017-1</t>
  </si>
  <si>
    <t>JBT07-09262017-1</t>
  </si>
  <si>
    <t>JBT07-09292017-1</t>
  </si>
  <si>
    <t>JBT07-10102017-1</t>
  </si>
  <si>
    <t>JBT07-10092017-NF</t>
  </si>
  <si>
    <t>JBT07-10172017-1</t>
  </si>
  <si>
    <t>JBT07-10242017-1</t>
  </si>
  <si>
    <t>JBT07-11012017-3</t>
  </si>
  <si>
    <t>JBT07-11072017-3</t>
  </si>
  <si>
    <t>JBT07-11142017-1</t>
  </si>
  <si>
    <t>JBT07-11202017-1</t>
  </si>
  <si>
    <t>JBT11-04112017-1</t>
  </si>
  <si>
    <t>JBT11</t>
  </si>
  <si>
    <t>JBT11-04182017-1</t>
  </si>
  <si>
    <t>JBT11-04252017-1</t>
  </si>
  <si>
    <t>JBT11-05022017-1</t>
  </si>
  <si>
    <t>JBT11-05092017-1</t>
  </si>
  <si>
    <t>JBT11-05092017-2</t>
  </si>
  <si>
    <t>JBT11-05162017-1</t>
  </si>
  <si>
    <t>JBT11-05232017-1</t>
  </si>
  <si>
    <t>JBT11-05302017-1</t>
  </si>
  <si>
    <t>JBT11-06072017-1</t>
  </si>
  <si>
    <t>JBT11-06132017-1</t>
  </si>
  <si>
    <t>JBT11-06222017-1</t>
  </si>
  <si>
    <t>JBT11-06272017-1</t>
  </si>
  <si>
    <t>JBT11-06272017-2</t>
  </si>
  <si>
    <t>JBT11-06272017-3</t>
  </si>
  <si>
    <t>JBT11-06272017-4</t>
  </si>
  <si>
    <t>JBT11-06272017-EST</t>
  </si>
  <si>
    <t>JBT11-06302017-1</t>
  </si>
  <si>
    <t>JBT11-06302017-2</t>
  </si>
  <si>
    <t>JBT11-06302017-3</t>
  </si>
  <si>
    <t>JBT11-06302017-4</t>
  </si>
  <si>
    <t>JBT11-06302017-EST</t>
  </si>
  <si>
    <t>JBT11-07052017-1</t>
  </si>
  <si>
    <t>JBT11-07112017-1</t>
  </si>
  <si>
    <t>JBT11-07182017-1+2</t>
  </si>
  <si>
    <t>JBT11-07262017-1</t>
  </si>
  <si>
    <t>JBT11-08012017-1</t>
  </si>
  <si>
    <t>JBT11-08062017-INT</t>
  </si>
  <si>
    <t>JBT11-08142017-NF</t>
  </si>
  <si>
    <t>JBT11-08222017-NF</t>
  </si>
  <si>
    <t>JBT11-08292017-NF</t>
  </si>
  <si>
    <t>JBT11-09052017-1</t>
  </si>
  <si>
    <t>JBT11-09122017-1+2</t>
  </si>
  <si>
    <t>JBT11-09192017-1</t>
  </si>
  <si>
    <t>JBT11-09262017-1</t>
  </si>
  <si>
    <t>JBT11-10032017-1</t>
  </si>
  <si>
    <t>JBT11-10112017-1</t>
  </si>
  <si>
    <t>JBT11-10172017-1</t>
  </si>
  <si>
    <t>JBT11-10242017-1</t>
  </si>
  <si>
    <t>JBT11-11012017-1</t>
  </si>
  <si>
    <t>JBT11-11072017-3</t>
  </si>
  <si>
    <t>JBT11-11202017-3</t>
  </si>
  <si>
    <t>Carboy frozen--processed in office; VAEL remark: TDP biased high</t>
  </si>
  <si>
    <t>JBT13-04182017-1</t>
  </si>
  <si>
    <t>JBT13</t>
  </si>
  <si>
    <t>JBT13-04252017-1</t>
  </si>
  <si>
    <t>JBT13-05022017-1</t>
  </si>
  <si>
    <t>JBT13-05092017-1+2</t>
  </si>
  <si>
    <t>JBT13-05162017-1</t>
  </si>
  <si>
    <t>TDP vial lost in transit; samples dark brown</t>
  </si>
  <si>
    <t>JBT13-05162017-EST</t>
  </si>
  <si>
    <t>JBT13-05232017-1</t>
  </si>
  <si>
    <t>JBT13-05302017-1</t>
  </si>
  <si>
    <t>Sample is cloudy; lots of sediment</t>
  </si>
  <si>
    <t>JBT13-06072017-1</t>
  </si>
  <si>
    <t>JBT13-06132017-1</t>
  </si>
  <si>
    <t>JBT13-06222017-1</t>
  </si>
  <si>
    <t>JBT13-06272017-1</t>
  </si>
  <si>
    <t>JBT13-06272017-2</t>
  </si>
  <si>
    <t>JBT13-07052017-1</t>
  </si>
  <si>
    <t>JBT13-07052017-2</t>
  </si>
  <si>
    <t>JBT13-07112017-1</t>
  </si>
  <si>
    <t>JBT13-07182017-1</t>
  </si>
  <si>
    <t>JBT13-07262017-1</t>
  </si>
  <si>
    <t>JBT13-08012017-INT</t>
  </si>
  <si>
    <t>JBT13-08082017-1</t>
  </si>
  <si>
    <t>JBT13-08152017-1</t>
  </si>
  <si>
    <t>JBT13-08222017-1</t>
  </si>
  <si>
    <t>JBT13-08302017-1</t>
  </si>
  <si>
    <t>JBT13-09052017-1</t>
  </si>
  <si>
    <t>JBT13-09122017-1+2</t>
  </si>
  <si>
    <t>JBT13-09192017-1</t>
  </si>
  <si>
    <t>JBT13-09262017-1</t>
  </si>
  <si>
    <t>JBT13-10032017-1</t>
  </si>
  <si>
    <t>JBT13-10112017-1</t>
  </si>
  <si>
    <t>JBT13-10172017-1</t>
  </si>
  <si>
    <t>JBT13-10242017-1</t>
  </si>
  <si>
    <t>JBT13-11012017-1+2</t>
  </si>
  <si>
    <t>JBT13-11072017-3</t>
  </si>
  <si>
    <t>JBT13-11142017-1</t>
  </si>
  <si>
    <t>JBT13-11202017-1</t>
  </si>
  <si>
    <t>JBT14-04112017-1</t>
  </si>
  <si>
    <t>JBT14</t>
  </si>
  <si>
    <t>JBT14-04182017-1</t>
  </si>
  <si>
    <t>JBT14-04252017-1</t>
  </si>
  <si>
    <t>JBT14-04252017-2</t>
  </si>
  <si>
    <t>JBT14-05022017-1</t>
  </si>
  <si>
    <t>JBT14-05022017-EST</t>
  </si>
  <si>
    <t>JBT14-05092017-1+2</t>
  </si>
  <si>
    <t>JBT14-05162017-1</t>
  </si>
  <si>
    <t>Samples dark brown; TDP filtered at VAEL</t>
  </si>
  <si>
    <t>JBT14-05232017-1</t>
  </si>
  <si>
    <t>JBT14-05302017-1</t>
  </si>
  <si>
    <t>JBT14-06072017-1</t>
  </si>
  <si>
    <t>JBT14-06132017-1+2</t>
  </si>
  <si>
    <t>JBT14-06222017-1</t>
  </si>
  <si>
    <t>JBT14-06272017-1</t>
  </si>
  <si>
    <t>JBT14-06272017-2</t>
  </si>
  <si>
    <t>JBT14-06272017-3</t>
  </si>
  <si>
    <t>JBT14-06272017-EST</t>
  </si>
  <si>
    <t>JBT14-06302017-1</t>
  </si>
  <si>
    <t>JBT14-06302017-2</t>
  </si>
  <si>
    <t>JBT14-07052017-1</t>
  </si>
  <si>
    <t>JBT14-07052017-2</t>
  </si>
  <si>
    <t>JBT14-07112017-1</t>
  </si>
  <si>
    <t>JBT14-07182017-1+2</t>
  </si>
  <si>
    <t>JBT14-07262017-1</t>
  </si>
  <si>
    <t>JBT14-08012017-1</t>
  </si>
  <si>
    <t>JBT14-08082017-AVG</t>
  </si>
  <si>
    <t>JBT14-08152017-AVG</t>
  </si>
  <si>
    <t>JBT14-08222017-AVG</t>
  </si>
  <si>
    <t>JBT14-08302017-1</t>
  </si>
  <si>
    <t>JBT14-09052017-1</t>
  </si>
  <si>
    <t>JBT14-09122017-1+2</t>
  </si>
  <si>
    <t>JBT14-09192017-1</t>
  </si>
  <si>
    <t>JBT14-09262017-1</t>
  </si>
  <si>
    <t>JBT14-10032017-1</t>
  </si>
  <si>
    <t>JBT14-10112017-1</t>
  </si>
  <si>
    <t>JBT14-10112017-2</t>
  </si>
  <si>
    <t>Sample not in raw lab data. Computer glitch. Manually entered.</t>
  </si>
  <si>
    <t>JBT14-10112017-3</t>
  </si>
  <si>
    <t>JBT14-10112017-4</t>
  </si>
  <si>
    <t>JBT14-10172017-1</t>
  </si>
  <si>
    <t>JBT14-10242017-1</t>
  </si>
  <si>
    <t>JBT14-11012017-3</t>
  </si>
  <si>
    <t>JBT14-11072017-3+4</t>
  </si>
  <si>
    <t>JBT14-11142017-1</t>
  </si>
  <si>
    <t>JBT14-11202017-1</t>
  </si>
  <si>
    <t>JBT16-04112017-1+2</t>
  </si>
  <si>
    <t>JBT16</t>
  </si>
  <si>
    <t>JBT16-04182017-1</t>
  </si>
  <si>
    <t>JBT16-04252017-1</t>
  </si>
  <si>
    <t>JBT16-05022017-1</t>
  </si>
  <si>
    <t>JBT16-05092017-1+2</t>
  </si>
  <si>
    <t>JBT16-05162017-1</t>
  </si>
  <si>
    <t>JBT16-05232017-1</t>
  </si>
  <si>
    <t>JBT16-05302017-1</t>
  </si>
  <si>
    <t>JBT16-06072017-1</t>
  </si>
  <si>
    <t>JBT16-06132017-1</t>
  </si>
  <si>
    <t>JBT16-06222017-1</t>
  </si>
  <si>
    <t>JBT16-06262017-1+2</t>
  </si>
  <si>
    <t>JBT16-07052017-1</t>
  </si>
  <si>
    <t>JBT16-07052017-2+3</t>
  </si>
  <si>
    <t>JBT16-07112017-1</t>
  </si>
  <si>
    <t>JBT16-07182017-1</t>
  </si>
  <si>
    <t>JBT16-07262017-1</t>
  </si>
  <si>
    <t>JBT16-08012017-1</t>
  </si>
  <si>
    <t>JBT16-08062017-AVG</t>
  </si>
  <si>
    <t>JBT16-08152017-1</t>
  </si>
  <si>
    <t>JBT16-08182017-AVG</t>
  </si>
  <si>
    <t>JBT16-08222017-1</t>
  </si>
  <si>
    <t>JBT16-08302017-1</t>
  </si>
  <si>
    <t>JBT16-09052017-NF</t>
  </si>
  <si>
    <t>JBT16-09122017-1+2</t>
  </si>
  <si>
    <t>JBT16-09192017-1</t>
  </si>
  <si>
    <t>JBT16-09262017-INT</t>
  </si>
  <si>
    <t>JBT16-10092017-INT</t>
  </si>
  <si>
    <t>JBT16-10102017-1</t>
  </si>
  <si>
    <t>JBT16-10172017-1</t>
  </si>
  <si>
    <t>JBT16-10272017-INT</t>
  </si>
  <si>
    <t>JBT16-11012017-1</t>
  </si>
  <si>
    <t>JBT16-11072017-3</t>
  </si>
  <si>
    <t>JBT16-11142017-1</t>
  </si>
  <si>
    <t>JBT16-11202017-1</t>
  </si>
  <si>
    <t>JBT18-04252017-1</t>
  </si>
  <si>
    <t>JBT18</t>
  </si>
  <si>
    <t>JBT18-05022017-1</t>
  </si>
  <si>
    <t>JBT18-05092017-1</t>
  </si>
  <si>
    <t>JBT18-05092017-2</t>
  </si>
  <si>
    <t>JBT18-05092017-3</t>
  </si>
  <si>
    <t>JBT18-05092017-4</t>
  </si>
  <si>
    <t>JBT18-05092017-EST</t>
  </si>
  <si>
    <t>JBT18-05162017-1</t>
  </si>
  <si>
    <t>JBT18-05232017-1</t>
  </si>
  <si>
    <t>JBT18-05302017-1</t>
  </si>
  <si>
    <t>JBT18-06062017-1</t>
  </si>
  <si>
    <t>JBT18-06132017-1</t>
  </si>
  <si>
    <t>JBT18-06222017-1</t>
  </si>
  <si>
    <t>Lab broke TDP sample vial</t>
  </si>
  <si>
    <t>JBT18-06222017-INT</t>
  </si>
  <si>
    <t>"TDP broke</t>
  </si>
  <si>
    <t>JBT18-06302017-1</t>
  </si>
  <si>
    <t>JBT18-06302017-2</t>
  </si>
  <si>
    <t>JBT18-06302017-3</t>
  </si>
  <si>
    <t>JBT18-06302017-4</t>
  </si>
  <si>
    <t>JBT18-06302017-EST</t>
  </si>
  <si>
    <t>JBT18-07052017-1+2+3+4</t>
  </si>
  <si>
    <t>JBT18-07112017-1</t>
  </si>
  <si>
    <t>JBT18-07182017-1</t>
  </si>
  <si>
    <t>JBT18-07262017-1</t>
  </si>
  <si>
    <t>JBT18-08012017-1</t>
  </si>
  <si>
    <t>JBT18-08082017-1</t>
  </si>
  <si>
    <t>JBT18-08142017-NF</t>
  </si>
  <si>
    <t>JBT18-08222017-1</t>
  </si>
  <si>
    <t>JBT18-08302017-1</t>
  </si>
  <si>
    <t>JBT18-09052017-1</t>
  </si>
  <si>
    <t>JBT18-09122017-1</t>
  </si>
  <si>
    <t>JBT18-09122017-2</t>
  </si>
  <si>
    <t>JBT18-09192017-1</t>
  </si>
  <si>
    <t>JBT18-09262017-1</t>
  </si>
  <si>
    <t>JBT18-10032017-INT</t>
  </si>
  <si>
    <t>JBT18-10102017-1</t>
  </si>
  <si>
    <t>JBT18-10172017-1</t>
  </si>
  <si>
    <t>JBT18-10242017-1</t>
  </si>
  <si>
    <t>JBT18-10272017-INT</t>
  </si>
  <si>
    <t>JBT18-11012017-1</t>
  </si>
  <si>
    <t>JBT18-11072017-3</t>
  </si>
  <si>
    <t>JBT18-11142017-1</t>
  </si>
  <si>
    <t>JBT18-11202017-1</t>
  </si>
  <si>
    <t>JBT19-04252017-1</t>
  </si>
  <si>
    <t>JBT19</t>
  </si>
  <si>
    <t>JBT19-05022017-1</t>
  </si>
  <si>
    <t>JBT19-05092017-1</t>
  </si>
  <si>
    <t>JBT19-05092017-2</t>
  </si>
  <si>
    <t>JBT19-05092017-3+4</t>
  </si>
  <si>
    <t>JBT19-05092017-EST</t>
  </si>
  <si>
    <t>JBT19-05162017-1</t>
  </si>
  <si>
    <t>JBT19-05232017-1</t>
  </si>
  <si>
    <t>JBT19-05302017-1</t>
  </si>
  <si>
    <t>JBT19-06062017-AVG</t>
  </si>
  <si>
    <t>JBT19-06132017-1</t>
  </si>
  <si>
    <t>JBT19-06222017-1</t>
  </si>
  <si>
    <t>JBT19-06222017-INT</t>
  </si>
  <si>
    <t>JBT19-06302017-1</t>
  </si>
  <si>
    <t>JBT19-06302017-2</t>
  </si>
  <si>
    <t>JBT19-06302017-3+4</t>
  </si>
  <si>
    <t>JBT19-06302017-EST</t>
  </si>
  <si>
    <t>JBT19-07052017-1+2+3+4</t>
  </si>
  <si>
    <t>JBT19-07112017-1</t>
  </si>
  <si>
    <t>JBT19-07182017-1+2</t>
  </si>
  <si>
    <t>JBT19-07262017-1</t>
  </si>
  <si>
    <t>JBT19-08012017-1</t>
  </si>
  <si>
    <t>JBT19-08082017-1</t>
  </si>
  <si>
    <t>JBT19-08142017-NF</t>
  </si>
  <si>
    <t>JBT19-08222017-AVG</t>
  </si>
  <si>
    <t>JBT19-08302017-1</t>
  </si>
  <si>
    <t>JBT19-09052017-1</t>
  </si>
  <si>
    <t>JBT19-09122017-1+2</t>
  </si>
  <si>
    <t>JBT19-09192017-1</t>
  </si>
  <si>
    <t>JBT19-09262017-INT</t>
  </si>
  <si>
    <t>JBT19-0972017-INT</t>
  </si>
  <si>
    <t>JBT19-10092017-INT</t>
  </si>
  <si>
    <t>JBT19-10112017-INT</t>
  </si>
  <si>
    <t>JBT19-10172017-1</t>
  </si>
  <si>
    <t>JBT19-10242017-1</t>
  </si>
  <si>
    <t>JBT19-11012017-1</t>
  </si>
  <si>
    <t>JBT19-11072017-3</t>
  </si>
  <si>
    <t>JBT19-11142017-1</t>
  </si>
  <si>
    <t>JBT19-11202017-1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</si>
</sst>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vertical="center" wrapText="1"/>
    </xf>
    <xf numFmtId="0" fontId="4" fillId="4" borderId="3" xfId="0" applyFont="1" applyFill="1" applyBorder="1" applyAlignment="1" applyProtection="1">
      <alignment horizontal="right" vertical="center" wrapText="1"/>
    </xf>
    <xf numFmtId="0" fontId="5" fillId="5" borderId="4" xfId="0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horizontal="right" vertical="center" wrapText="1"/>
    </xf>
    <xf numFmtId="0" fontId="4" fillId="4" borderId="5" xfId="0" applyFont="1" applyFill="1" applyBorder="1" applyAlignment="1" applyProtection="1">
      <alignment horizontal="right" vertical="center" wrapText="1"/>
    </xf>
    <xf numFmtId="0" fontId="2" fillId="6" borderId="6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horizontal="right" vertical="center" wrapText="1"/>
    </xf>
    <xf numFmtId="0" fontId="4" fillId="0" borderId="5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5" fillId="0" borderId="4" xfId="0" applyFont="1" applyFill="1" applyBorder="1" applyAlignment="1" applyProtection="1">
      <alignment vertical="center" wrapText="1"/>
    </xf>
    <xf numFmtId="164" fontId="6" fillId="0" borderId="5" xfId="0" applyNumberFormat="1" applyFont="1" applyFill="1" applyBorder="1" applyAlignment="1" applyProtection="1">
      <alignment horizontal="right" vertical="center" wrapText="1"/>
    </xf>
    <xf numFmtId="0" fontId="3" fillId="7" borderId="2" xfId="0" applyFont="1" applyFill="1" applyBorder="1" applyAlignment="1" applyProtection="1">
      <alignment vertical="center" wrapText="1"/>
    </xf>
    <xf numFmtId="0" fontId="4" fillId="7" borderId="3" xfId="0" applyFont="1" applyFill="1" applyBorder="1" applyAlignment="1" applyProtection="1">
      <alignment horizontal="right" vertical="center" wrapText="1"/>
    </xf>
    <xf numFmtId="0" fontId="4" fillId="7" borderId="5" xfId="0" applyFont="1" applyFill="1" applyBorder="1" applyAlignment="1" applyProtection="1">
      <alignment horizontal="right" vertical="center" wrapText="1"/>
    </xf>
    <xf numFmtId="0" fontId="0" fillId="7" borderId="0" xfId="0" applyFill="1"/>
    <xf numFmtId="0" fontId="5" fillId="7" borderId="4" xfId="0" applyFont="1" applyFill="1" applyBorder="1" applyAlignment="1" applyProtection="1">
      <alignment vertical="center" wrapText="1"/>
    </xf>
    <xf numFmtId="164" fontId="6" fillId="7" borderId="5" xfId="0" applyNumberFormat="1" applyFont="1" applyFill="1" applyBorder="1" applyAlignment="1" applyProtection="1">
      <alignment horizontal="right" vertical="center" wrapText="1"/>
    </xf>
    <xf numFmtId="0" fontId="3" fillId="8" borderId="2" xfId="0" applyFont="1" applyFill="1" applyBorder="1" applyAlignment="1" applyProtection="1">
      <alignment vertical="center" wrapText="1"/>
    </xf>
    <xf numFmtId="0" fontId="4" fillId="8" borderId="3" xfId="0" applyFont="1" applyFill="1" applyBorder="1" applyAlignment="1" applyProtection="1">
      <alignment horizontal="right" vertical="center" wrapText="1"/>
    </xf>
    <xf numFmtId="0" fontId="4" fillId="8" borderId="5" xfId="0" applyFont="1" applyFill="1" applyBorder="1" applyAlignment="1" applyProtection="1">
      <alignment horizontal="right" vertical="center" wrapText="1"/>
    </xf>
    <xf numFmtId="164" fontId="6" fillId="8" borderId="5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88"/>
  <sheetViews>
    <sheetView tabSelected="1" topLeftCell="H430" workbookViewId="0">
      <selection activeCell="N298" sqref="N298"/>
    </sheetView>
  </sheetViews>
  <sheetFormatPr defaultRowHeight="14.5" x14ac:dyDescent="0.35"/>
  <cols>
    <col min="1" max="1" width="24.36328125" customWidth="1"/>
    <col min="2" max="2" width="14.08984375" customWidth="1"/>
    <col min="3" max="3" width="23.54296875" customWidth="1"/>
    <col min="4" max="13" width="14.08984375" customWidth="1"/>
    <col min="14" max="14" width="14.26953125" bestFit="1" customWidth="1"/>
    <col min="15" max="15" width="11.36328125" bestFit="1" customWidth="1"/>
    <col min="16" max="16" width="5.54296875" bestFit="1" customWidth="1"/>
    <col min="17" max="19" width="14.08984375" customWidth="1"/>
  </cols>
  <sheetData>
    <row r="1" spans="1:19" x14ac:dyDescent="0.35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/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</row>
    <row r="2" spans="1:19" ht="29" x14ac:dyDescent="0.35">
      <c r="A2" s="2" t="s">
        <v>17</v>
      </c>
      <c r="B2" s="2" t="s">
        <v>17</v>
      </c>
      <c r="C2" s="3">
        <v>3980200</v>
      </c>
      <c r="D2" s="3">
        <v>491</v>
      </c>
      <c r="E2" s="6">
        <f>C2*D2/1000000000</f>
        <v>1.9542782000000001</v>
      </c>
      <c r="F2" s="3">
        <v>258</v>
      </c>
      <c r="G2" s="6">
        <f>C2*F2/1000000000</f>
        <v>1.0268915999999999</v>
      </c>
      <c r="H2" s="3">
        <v>4.8099999999999996</v>
      </c>
      <c r="I2" s="3">
        <v>1.9542782000000001</v>
      </c>
      <c r="J2" s="3">
        <v>1.0268915999999999</v>
      </c>
      <c r="K2" s="3">
        <v>19.144762</v>
      </c>
      <c r="L2" s="2" t="s">
        <v>18</v>
      </c>
      <c r="M2" s="4" t="s">
        <v>19</v>
      </c>
      <c r="N2" s="3">
        <v>7.8726973036111803</v>
      </c>
      <c r="O2" s="3">
        <v>19.582009072213602</v>
      </c>
      <c r="P2" s="2" t="s">
        <v>20</v>
      </c>
      <c r="S2" s="5">
        <v>42836</v>
      </c>
    </row>
    <row r="3" spans="1:19" ht="29" x14ac:dyDescent="0.35">
      <c r="A3" s="2" t="s">
        <v>21</v>
      </c>
      <c r="B3" s="2" t="s">
        <v>21</v>
      </c>
      <c r="C3" s="3">
        <v>827700</v>
      </c>
      <c r="D3" s="3">
        <v>55.1</v>
      </c>
      <c r="E3" s="6">
        <f t="shared" ref="E3:E66" si="0">C3*D3/1000000000</f>
        <v>4.5606269999999997E-2</v>
      </c>
      <c r="F3" s="3">
        <v>21.1</v>
      </c>
      <c r="G3" s="6">
        <f t="shared" ref="G3:G66" si="1">C3*F3/1000000000</f>
        <v>1.7464469999999999E-2</v>
      </c>
      <c r="H3" s="3">
        <v>4.7699999999999996</v>
      </c>
      <c r="I3" s="3">
        <v>4.5606269999999997E-2</v>
      </c>
      <c r="J3" s="3">
        <v>1.7464469999999999E-2</v>
      </c>
      <c r="K3" s="3">
        <v>3.9481290000000002</v>
      </c>
      <c r="L3" s="2" t="s">
        <v>22</v>
      </c>
      <c r="M3" s="4" t="s">
        <v>22</v>
      </c>
      <c r="N3" s="3">
        <v>1.63716184066102</v>
      </c>
      <c r="O3" s="3">
        <v>4.0721644412520002</v>
      </c>
      <c r="P3" s="2" t="s">
        <v>20</v>
      </c>
      <c r="S3" s="5">
        <v>42843</v>
      </c>
    </row>
    <row r="4" spans="1:19" x14ac:dyDescent="0.35">
      <c r="A4" s="2" t="s">
        <v>23</v>
      </c>
      <c r="B4" s="2" t="s">
        <v>22</v>
      </c>
      <c r="C4" s="3">
        <v>276000</v>
      </c>
      <c r="E4" s="6">
        <f t="shared" si="0"/>
        <v>0</v>
      </c>
      <c r="G4" s="6">
        <f t="shared" si="1"/>
        <v>0</v>
      </c>
      <c r="L4" s="2" t="s">
        <v>22</v>
      </c>
      <c r="M4" s="4" t="s">
        <v>22</v>
      </c>
      <c r="N4" s="3">
        <v>0.54591841007906305</v>
      </c>
      <c r="O4" s="3">
        <v>1.35788013263931</v>
      </c>
      <c r="P4" s="2" t="s">
        <v>20</v>
      </c>
      <c r="Q4" s="3">
        <v>8.1582200000000007E-3</v>
      </c>
      <c r="R4" s="3">
        <v>4.6776209999999999E-3</v>
      </c>
    </row>
    <row r="5" spans="1:19" ht="29" x14ac:dyDescent="0.35">
      <c r="A5" s="2" t="s">
        <v>24</v>
      </c>
      <c r="B5" s="2" t="s">
        <v>24</v>
      </c>
      <c r="C5" s="3">
        <v>1191400</v>
      </c>
      <c r="D5" s="3">
        <v>77.3</v>
      </c>
      <c r="E5" s="6">
        <f t="shared" si="0"/>
        <v>9.2095220000000005E-2</v>
      </c>
      <c r="F5" s="3">
        <v>17.600000000000001</v>
      </c>
      <c r="G5" s="6">
        <f t="shared" si="1"/>
        <v>2.096864E-2</v>
      </c>
      <c r="H5" s="3">
        <v>5.24</v>
      </c>
      <c r="I5" s="3">
        <v>9.2095220000000005E-2</v>
      </c>
      <c r="J5" s="3">
        <v>2.096864E-2</v>
      </c>
      <c r="K5" s="3">
        <v>6.2429360000000003</v>
      </c>
      <c r="L5" s="2" t="s">
        <v>22</v>
      </c>
      <c r="M5" s="4" t="s">
        <v>22</v>
      </c>
      <c r="N5" s="3">
        <v>2.3565478035079499</v>
      </c>
      <c r="O5" s="3">
        <v>5.8615159058930004</v>
      </c>
      <c r="P5" s="2" t="s">
        <v>20</v>
      </c>
      <c r="S5" s="5">
        <v>42850</v>
      </c>
    </row>
    <row r="6" spans="1:19" ht="29" x14ac:dyDescent="0.35">
      <c r="A6" s="2" t="s">
        <v>25</v>
      </c>
      <c r="B6" s="2" t="s">
        <v>25</v>
      </c>
      <c r="C6" s="3">
        <v>1170100</v>
      </c>
      <c r="D6" s="3">
        <v>333</v>
      </c>
      <c r="E6" s="6">
        <f t="shared" si="0"/>
        <v>0.38964330000000003</v>
      </c>
      <c r="F6" s="3">
        <v>81.2</v>
      </c>
      <c r="G6" s="6">
        <f t="shared" si="1"/>
        <v>9.5012120000000005E-2</v>
      </c>
      <c r="H6" s="3">
        <v>5.63</v>
      </c>
      <c r="I6" s="3">
        <v>0.38964330000000003</v>
      </c>
      <c r="J6" s="3">
        <v>9.5012120000000005E-2</v>
      </c>
      <c r="K6" s="3">
        <v>6.587663</v>
      </c>
      <c r="L6" s="2" t="s">
        <v>22</v>
      </c>
      <c r="M6" s="4" t="s">
        <v>22</v>
      </c>
      <c r="N6" s="3">
        <v>2.3144171435996799</v>
      </c>
      <c r="O6" s="3">
        <v>5.7567229826132298</v>
      </c>
      <c r="P6" s="2" t="s">
        <v>20</v>
      </c>
      <c r="S6" s="5">
        <v>42857</v>
      </c>
    </row>
    <row r="7" spans="1:19" ht="29" x14ac:dyDescent="0.35">
      <c r="A7" s="2" t="s">
        <v>26</v>
      </c>
      <c r="B7" s="2" t="s">
        <v>26</v>
      </c>
      <c r="C7" s="3">
        <v>765200</v>
      </c>
      <c r="D7" s="3">
        <v>208</v>
      </c>
      <c r="E7" s="6">
        <f t="shared" si="0"/>
        <v>0.15916159999999999</v>
      </c>
      <c r="F7" s="3">
        <v>44.5</v>
      </c>
      <c r="G7" s="6">
        <f t="shared" si="1"/>
        <v>3.4051400000000002E-2</v>
      </c>
      <c r="H7" s="3">
        <v>5.29</v>
      </c>
      <c r="I7" s="3">
        <v>0.15916159999999999</v>
      </c>
      <c r="J7" s="3">
        <v>3.4051400000000002E-2</v>
      </c>
      <c r="K7" s="3">
        <v>4.0479079999999996</v>
      </c>
      <c r="L7" s="2" t="s">
        <v>22</v>
      </c>
      <c r="M7" s="4" t="s">
        <v>22</v>
      </c>
      <c r="N7" s="3">
        <v>1.5135390122916601</v>
      </c>
      <c r="O7" s="3">
        <v>3.7646734691869401</v>
      </c>
      <c r="P7" s="2" t="s">
        <v>20</v>
      </c>
      <c r="S7" s="5">
        <v>42864</v>
      </c>
    </row>
    <row r="8" spans="1:19" ht="29" x14ac:dyDescent="0.35">
      <c r="A8" s="2" t="s">
        <v>27</v>
      </c>
      <c r="B8" s="2" t="s">
        <v>27</v>
      </c>
      <c r="C8" s="3">
        <v>1108400</v>
      </c>
      <c r="D8" s="3">
        <v>236</v>
      </c>
      <c r="E8" s="6">
        <f t="shared" si="0"/>
        <v>0.26158239999999999</v>
      </c>
      <c r="F8" s="3">
        <v>40.799999999999997</v>
      </c>
      <c r="G8" s="6">
        <f t="shared" si="1"/>
        <v>4.5222720000000001E-2</v>
      </c>
      <c r="H8" s="3">
        <v>5.17</v>
      </c>
      <c r="I8" s="3">
        <v>0.26158239999999999</v>
      </c>
      <c r="J8" s="3">
        <v>4.5222720000000001E-2</v>
      </c>
      <c r="K8" s="3">
        <v>5.7304279999999999</v>
      </c>
      <c r="L8" s="2" t="s">
        <v>22</v>
      </c>
      <c r="M8" s="4" t="s">
        <v>22</v>
      </c>
      <c r="N8" s="3">
        <v>2.19237668743345</v>
      </c>
      <c r="O8" s="3">
        <v>5.4531678949906004</v>
      </c>
      <c r="P8" s="2" t="s">
        <v>20</v>
      </c>
      <c r="S8" s="5">
        <v>42864</v>
      </c>
    </row>
    <row r="9" spans="1:19" ht="29" x14ac:dyDescent="0.35">
      <c r="A9" s="2" t="s">
        <v>28</v>
      </c>
      <c r="B9" s="2" t="s">
        <v>28</v>
      </c>
      <c r="C9" s="3">
        <v>626200</v>
      </c>
      <c r="D9" s="3">
        <v>26.7</v>
      </c>
      <c r="E9" s="6">
        <f t="shared" si="0"/>
        <v>1.6719540000000001E-2</v>
      </c>
      <c r="F9" s="3">
        <v>15.4</v>
      </c>
      <c r="G9" s="6">
        <f t="shared" si="1"/>
        <v>9.6434799999999994E-3</v>
      </c>
      <c r="H9" s="3">
        <v>4.96</v>
      </c>
      <c r="I9" s="3">
        <v>1.6719540000000001E-2</v>
      </c>
      <c r="J9" s="3">
        <v>9.6434799999999994E-3</v>
      </c>
      <c r="K9" s="3">
        <v>3.1059519999999998</v>
      </c>
      <c r="L9" s="2" t="s">
        <v>22</v>
      </c>
      <c r="M9" s="4" t="s">
        <v>22</v>
      </c>
      <c r="N9" s="3">
        <v>1.2386018419982201</v>
      </c>
      <c r="O9" s="3">
        <v>3.0808135473142499</v>
      </c>
      <c r="P9" s="2" t="s">
        <v>20</v>
      </c>
      <c r="S9" s="5">
        <v>42871</v>
      </c>
    </row>
    <row r="10" spans="1:19" ht="29" x14ac:dyDescent="0.35">
      <c r="A10" s="2" t="s">
        <v>29</v>
      </c>
      <c r="B10" s="2" t="s">
        <v>29</v>
      </c>
      <c r="C10" s="3">
        <v>472000</v>
      </c>
      <c r="D10" s="3">
        <v>127</v>
      </c>
      <c r="E10" s="6">
        <f t="shared" si="0"/>
        <v>5.9943999999999997E-2</v>
      </c>
      <c r="F10" s="3">
        <v>26.7</v>
      </c>
      <c r="G10" s="6">
        <f t="shared" si="1"/>
        <v>1.26024E-2</v>
      </c>
      <c r="H10" s="3">
        <v>5.27</v>
      </c>
      <c r="I10" s="3">
        <v>5.9943999999999997E-2</v>
      </c>
      <c r="J10" s="3">
        <v>1.26024E-2</v>
      </c>
      <c r="K10" s="3">
        <v>2.4874399999999999</v>
      </c>
      <c r="L10" s="2" t="s">
        <v>22</v>
      </c>
      <c r="M10" s="4" t="s">
        <v>22</v>
      </c>
      <c r="N10" s="3">
        <v>0.93359959984535401</v>
      </c>
      <c r="O10" s="3">
        <v>2.3221718210353299</v>
      </c>
      <c r="P10" s="2" t="s">
        <v>20</v>
      </c>
      <c r="S10" s="5">
        <v>42878</v>
      </c>
    </row>
    <row r="11" spans="1:19" ht="29" x14ac:dyDescent="0.35">
      <c r="A11" s="2" t="s">
        <v>30</v>
      </c>
      <c r="B11" s="2" t="s">
        <v>30</v>
      </c>
      <c r="C11" s="3">
        <v>535300</v>
      </c>
      <c r="D11" s="3">
        <v>19.3</v>
      </c>
      <c r="E11" s="6">
        <f t="shared" si="0"/>
        <v>1.033129E-2</v>
      </c>
      <c r="F11" s="3">
        <v>13</v>
      </c>
      <c r="G11" s="6">
        <f t="shared" si="1"/>
        <v>6.9588999999999996E-3</v>
      </c>
      <c r="H11" s="3">
        <v>5.13</v>
      </c>
      <c r="I11" s="3">
        <v>1.033129E-2</v>
      </c>
      <c r="J11" s="3">
        <v>6.9588999999999996E-3</v>
      </c>
      <c r="K11" s="3">
        <v>2.746089</v>
      </c>
      <c r="L11" s="2" t="s">
        <v>22</v>
      </c>
      <c r="M11" s="4" t="s">
        <v>22</v>
      </c>
      <c r="N11" s="3">
        <v>1.0588048004178301</v>
      </c>
      <c r="O11" s="3">
        <v>2.6335986775428299</v>
      </c>
      <c r="P11" s="2" t="s">
        <v>20</v>
      </c>
      <c r="S11" s="5">
        <v>42885</v>
      </c>
    </row>
    <row r="12" spans="1:19" ht="29" x14ac:dyDescent="0.35">
      <c r="A12" s="2" t="s">
        <v>31</v>
      </c>
      <c r="B12" s="2" t="s">
        <v>31</v>
      </c>
      <c r="C12" s="3">
        <v>370600</v>
      </c>
      <c r="D12" s="3">
        <v>23.5</v>
      </c>
      <c r="E12" s="6">
        <f t="shared" si="0"/>
        <v>8.7090999999999991E-3</v>
      </c>
      <c r="F12" s="3">
        <v>7.6</v>
      </c>
      <c r="G12" s="6">
        <f t="shared" si="1"/>
        <v>2.8165600000000001E-3</v>
      </c>
      <c r="H12" s="3">
        <v>5.32</v>
      </c>
      <c r="I12" s="3">
        <v>8.7090999999999991E-3</v>
      </c>
      <c r="J12" s="3">
        <v>2.8165600000000001E-3</v>
      </c>
      <c r="K12" s="3">
        <v>1.971592</v>
      </c>
      <c r="L12" s="2" t="s">
        <v>18</v>
      </c>
      <c r="M12" s="4" t="s">
        <v>32</v>
      </c>
      <c r="N12" s="3">
        <v>0.73303392309891602</v>
      </c>
      <c r="O12" s="3">
        <v>1.8232984679569799</v>
      </c>
      <c r="P12" s="2" t="s">
        <v>20</v>
      </c>
      <c r="S12" s="5">
        <v>42893</v>
      </c>
    </row>
    <row r="13" spans="1:19" ht="29" x14ac:dyDescent="0.35">
      <c r="A13" s="2" t="s">
        <v>33</v>
      </c>
      <c r="B13" s="2" t="s">
        <v>33</v>
      </c>
      <c r="C13" s="3">
        <v>313600</v>
      </c>
      <c r="D13" s="3">
        <v>23.9</v>
      </c>
      <c r="E13" s="6">
        <f t="shared" si="0"/>
        <v>7.4950399999999997E-3</v>
      </c>
      <c r="F13" s="3">
        <v>13.9</v>
      </c>
      <c r="G13" s="6">
        <f t="shared" si="1"/>
        <v>4.3590399999999998E-3</v>
      </c>
      <c r="H13" s="3">
        <v>5.29</v>
      </c>
      <c r="I13" s="3">
        <v>7.4950399999999997E-3</v>
      </c>
      <c r="J13" s="3">
        <v>4.3590399999999998E-3</v>
      </c>
      <c r="K13" s="3">
        <v>1.658944</v>
      </c>
      <c r="L13" s="2" t="s">
        <v>22</v>
      </c>
      <c r="M13" s="4" t="s">
        <v>22</v>
      </c>
      <c r="N13" s="3">
        <v>0.62028990362606595</v>
      </c>
      <c r="O13" s="3">
        <v>1.5428667014336499</v>
      </c>
      <c r="P13" s="2" t="s">
        <v>20</v>
      </c>
      <c r="S13" s="5">
        <v>42899</v>
      </c>
    </row>
    <row r="14" spans="1:19" ht="29" x14ac:dyDescent="0.35">
      <c r="A14" s="2" t="s">
        <v>34</v>
      </c>
      <c r="B14" s="2" t="s">
        <v>34</v>
      </c>
      <c r="C14" s="3">
        <v>397900</v>
      </c>
      <c r="D14" s="3">
        <v>28.6</v>
      </c>
      <c r="E14" s="6">
        <f t="shared" si="0"/>
        <v>1.137994E-2</v>
      </c>
      <c r="F14" s="3">
        <v>16.100000000000001</v>
      </c>
      <c r="G14" s="6">
        <f t="shared" si="1"/>
        <v>6.4061900000000008E-3</v>
      </c>
      <c r="H14" s="3">
        <v>6.48</v>
      </c>
      <c r="I14" s="3">
        <v>1.137994E-2</v>
      </c>
      <c r="J14" s="3">
        <v>6.40619E-3</v>
      </c>
      <c r="K14" s="3">
        <v>2.578392</v>
      </c>
      <c r="L14" s="2" t="s">
        <v>22</v>
      </c>
      <c r="M14" s="4" t="s">
        <v>22</v>
      </c>
      <c r="N14" s="3">
        <v>0.787032374530649</v>
      </c>
      <c r="O14" s="3">
        <v>1.957610524555</v>
      </c>
      <c r="P14" s="2" t="s">
        <v>20</v>
      </c>
      <c r="S14" s="5">
        <v>42908</v>
      </c>
    </row>
    <row r="15" spans="1:19" ht="29" x14ac:dyDescent="0.35">
      <c r="A15" s="2" t="s">
        <v>35</v>
      </c>
      <c r="B15" s="2" t="s">
        <v>35</v>
      </c>
      <c r="C15" s="3">
        <v>755800</v>
      </c>
      <c r="D15" s="3">
        <v>108</v>
      </c>
      <c r="E15" s="6">
        <f t="shared" si="0"/>
        <v>8.1626400000000002E-2</v>
      </c>
      <c r="F15" s="3">
        <v>64.400000000000006</v>
      </c>
      <c r="G15" s="6">
        <f t="shared" si="1"/>
        <v>4.8673520000000005E-2</v>
      </c>
      <c r="H15" s="3">
        <v>22.19</v>
      </c>
      <c r="I15" s="3">
        <v>8.1626400000000002E-2</v>
      </c>
      <c r="J15" s="3">
        <v>4.8673519999999998E-2</v>
      </c>
      <c r="K15" s="3">
        <v>16.771201999999999</v>
      </c>
      <c r="L15" s="2" t="s">
        <v>22</v>
      </c>
      <c r="M15" s="4" t="s">
        <v>22</v>
      </c>
      <c r="N15" s="3">
        <v>1.4949461389049099</v>
      </c>
      <c r="O15" s="3">
        <v>3.71842682698836</v>
      </c>
      <c r="P15" s="2" t="s">
        <v>20</v>
      </c>
      <c r="S15" s="5">
        <v>42913</v>
      </c>
    </row>
    <row r="16" spans="1:19" ht="29" x14ac:dyDescent="0.35">
      <c r="A16" s="2" t="s">
        <v>36</v>
      </c>
      <c r="B16" s="2" t="s">
        <v>36</v>
      </c>
      <c r="C16" s="3">
        <v>750200</v>
      </c>
      <c r="D16" s="3">
        <v>111</v>
      </c>
      <c r="E16" s="6">
        <f t="shared" si="0"/>
        <v>8.3272200000000005E-2</v>
      </c>
      <c r="F16" s="3">
        <v>72.2</v>
      </c>
      <c r="G16" s="6">
        <f t="shared" si="1"/>
        <v>5.4164440000000001E-2</v>
      </c>
      <c r="H16" s="3">
        <v>15.57</v>
      </c>
      <c r="I16" s="3">
        <v>8.3272200000000005E-2</v>
      </c>
      <c r="J16" s="3">
        <v>5.4164440000000001E-2</v>
      </c>
      <c r="K16" s="3">
        <v>11.680614</v>
      </c>
      <c r="L16" s="2" t="s">
        <v>22</v>
      </c>
      <c r="M16" s="4" t="s">
        <v>22</v>
      </c>
      <c r="N16" s="3">
        <v>1.4838695334830201</v>
      </c>
      <c r="O16" s="3">
        <v>3.6908756358913299</v>
      </c>
      <c r="P16" s="2" t="s">
        <v>20</v>
      </c>
      <c r="S16" s="5">
        <v>42913</v>
      </c>
    </row>
    <row r="17" spans="1:19" ht="29" x14ac:dyDescent="0.35">
      <c r="A17" s="2" t="s">
        <v>37</v>
      </c>
      <c r="B17" s="2" t="s">
        <v>37</v>
      </c>
      <c r="C17" s="3">
        <v>526500</v>
      </c>
      <c r="D17" s="3">
        <v>63.8</v>
      </c>
      <c r="E17" s="6">
        <f t="shared" si="0"/>
        <v>3.3590700000000001E-2</v>
      </c>
      <c r="F17" s="3">
        <v>44.1</v>
      </c>
      <c r="G17" s="6">
        <f t="shared" si="1"/>
        <v>2.321865E-2</v>
      </c>
      <c r="H17" s="3">
        <v>8.4700000000000006</v>
      </c>
      <c r="I17" s="3">
        <v>3.3590700000000001E-2</v>
      </c>
      <c r="J17" s="3">
        <v>2.321865E-2</v>
      </c>
      <c r="K17" s="3">
        <v>4.4594550000000002</v>
      </c>
      <c r="L17" s="2" t="s">
        <v>22</v>
      </c>
      <c r="M17" s="4" t="s">
        <v>22</v>
      </c>
      <c r="N17" s="3">
        <v>1.04139870618343</v>
      </c>
      <c r="O17" s="3">
        <v>2.5903039486760702</v>
      </c>
      <c r="P17" s="2" t="s">
        <v>20</v>
      </c>
      <c r="S17" s="5">
        <v>42913</v>
      </c>
    </row>
    <row r="18" spans="1:19" ht="29" x14ac:dyDescent="0.35">
      <c r="A18" s="2" t="s">
        <v>38</v>
      </c>
      <c r="B18" s="2" t="s">
        <v>38</v>
      </c>
      <c r="C18" s="3">
        <v>746000</v>
      </c>
      <c r="D18" s="3">
        <v>256</v>
      </c>
      <c r="E18" s="6">
        <f t="shared" si="0"/>
        <v>0.19097600000000001</v>
      </c>
      <c r="F18" s="3">
        <v>77.900000000000006</v>
      </c>
      <c r="G18" s="6">
        <f t="shared" si="1"/>
        <v>5.8113400000000009E-2</v>
      </c>
      <c r="H18" s="3">
        <v>8.0500000000000007</v>
      </c>
      <c r="I18" s="3">
        <v>0.19097600000000001</v>
      </c>
      <c r="J18" s="3">
        <v>5.8113400000000003E-2</v>
      </c>
      <c r="K18" s="3">
        <v>6.0053000000000001</v>
      </c>
      <c r="L18" s="2" t="s">
        <v>22</v>
      </c>
      <c r="M18" s="4" t="s">
        <v>22</v>
      </c>
      <c r="N18" s="3">
        <v>1.4755620794166</v>
      </c>
      <c r="O18" s="3">
        <v>3.6702122425685602</v>
      </c>
      <c r="P18" s="2" t="s">
        <v>20</v>
      </c>
      <c r="S18" s="5">
        <v>42921</v>
      </c>
    </row>
    <row r="19" spans="1:19" ht="29" x14ac:dyDescent="0.35">
      <c r="A19" s="2" t="s">
        <v>39</v>
      </c>
      <c r="B19" s="2" t="s">
        <v>39</v>
      </c>
      <c r="C19" s="3">
        <v>983400</v>
      </c>
      <c r="D19" s="3">
        <v>94.6</v>
      </c>
      <c r="E19" s="6">
        <f t="shared" si="0"/>
        <v>9.3029639999999997E-2</v>
      </c>
      <c r="F19" s="3">
        <v>46.7</v>
      </c>
      <c r="G19" s="6">
        <f t="shared" si="1"/>
        <v>4.5924779999999998E-2</v>
      </c>
      <c r="H19" s="3">
        <v>6.27</v>
      </c>
      <c r="I19" s="3">
        <v>9.3029639999999997E-2</v>
      </c>
      <c r="J19" s="3">
        <v>4.5924779999999998E-2</v>
      </c>
      <c r="K19" s="3">
        <v>6.1659179999999996</v>
      </c>
      <c r="L19" s="2" t="s">
        <v>22</v>
      </c>
      <c r="M19" s="4" t="s">
        <v>22</v>
      </c>
      <c r="N19" s="3">
        <v>1.94513103069475</v>
      </c>
      <c r="O19" s="3">
        <v>4.8381859508604803</v>
      </c>
      <c r="P19" s="2" t="s">
        <v>20</v>
      </c>
      <c r="S19" s="5">
        <v>42921</v>
      </c>
    </row>
    <row r="20" spans="1:19" ht="29" x14ac:dyDescent="0.35">
      <c r="A20" s="2" t="s">
        <v>40</v>
      </c>
      <c r="B20" s="2" t="s">
        <v>40</v>
      </c>
      <c r="C20" s="3">
        <v>823700</v>
      </c>
      <c r="D20" s="3">
        <v>223</v>
      </c>
      <c r="E20" s="6">
        <f t="shared" si="0"/>
        <v>0.18368509999999999</v>
      </c>
      <c r="F20" s="3">
        <v>106</v>
      </c>
      <c r="G20" s="6">
        <f t="shared" si="1"/>
        <v>8.7312200000000006E-2</v>
      </c>
      <c r="H20" s="3">
        <v>6.63</v>
      </c>
      <c r="I20" s="3">
        <v>0.18368509999999999</v>
      </c>
      <c r="J20" s="3">
        <v>8.7312200000000006E-2</v>
      </c>
      <c r="K20" s="3">
        <v>5.461131</v>
      </c>
      <c r="L20" s="2" t="s">
        <v>22</v>
      </c>
      <c r="M20" s="4" t="s">
        <v>22</v>
      </c>
      <c r="N20" s="3">
        <v>1.6292499796453801</v>
      </c>
      <c r="O20" s="3">
        <v>4.0524850190398398</v>
      </c>
      <c r="P20" s="2" t="s">
        <v>20</v>
      </c>
      <c r="S20" s="5">
        <v>42927</v>
      </c>
    </row>
    <row r="21" spans="1:19" ht="29" x14ac:dyDescent="0.35">
      <c r="A21" s="2" t="s">
        <v>41</v>
      </c>
      <c r="B21" s="2" t="s">
        <v>41</v>
      </c>
      <c r="C21" s="3">
        <v>861100</v>
      </c>
      <c r="D21" s="3">
        <v>98</v>
      </c>
      <c r="E21" s="6">
        <f t="shared" si="0"/>
        <v>8.4387799999999999E-2</v>
      </c>
      <c r="F21" s="3">
        <v>47.5</v>
      </c>
      <c r="G21" s="6">
        <f t="shared" si="1"/>
        <v>4.0902250000000001E-2</v>
      </c>
      <c r="H21" s="3">
        <v>5.31</v>
      </c>
      <c r="I21" s="3">
        <v>8.4387799999999999E-2</v>
      </c>
      <c r="J21" s="3">
        <v>4.0902250000000001E-2</v>
      </c>
      <c r="K21" s="3">
        <v>4.5724410000000004</v>
      </c>
      <c r="L21" s="2" t="s">
        <v>22</v>
      </c>
      <c r="M21" s="4" t="s">
        <v>22</v>
      </c>
      <c r="N21" s="3">
        <v>1.7032258801416</v>
      </c>
      <c r="O21" s="3">
        <v>4.2364876167235703</v>
      </c>
      <c r="P21" s="2" t="s">
        <v>20</v>
      </c>
      <c r="S21" s="5">
        <v>42934</v>
      </c>
    </row>
    <row r="22" spans="1:19" ht="29" x14ac:dyDescent="0.35">
      <c r="A22" s="2" t="s">
        <v>42</v>
      </c>
      <c r="B22" s="2" t="s">
        <v>42</v>
      </c>
      <c r="C22" s="3">
        <v>273500</v>
      </c>
      <c r="D22" s="3">
        <v>31.6</v>
      </c>
      <c r="E22" s="6">
        <f t="shared" si="0"/>
        <v>8.6426000000000003E-3</v>
      </c>
      <c r="F22" s="3">
        <v>21.7</v>
      </c>
      <c r="G22" s="6">
        <f t="shared" si="1"/>
        <v>5.9349499999999996E-3</v>
      </c>
      <c r="H22" s="3">
        <v>4.4000000000000004</v>
      </c>
      <c r="I22" s="3">
        <v>8.6426000000000003E-3</v>
      </c>
      <c r="J22" s="3">
        <v>5.9349499999999996E-3</v>
      </c>
      <c r="K22" s="3">
        <v>1.2034</v>
      </c>
      <c r="L22" s="2" t="s">
        <v>18</v>
      </c>
      <c r="M22" s="4" t="s">
        <v>43</v>
      </c>
      <c r="N22" s="3">
        <v>0.54097349694428898</v>
      </c>
      <c r="O22" s="3">
        <v>1.3455804937567</v>
      </c>
      <c r="P22" s="2" t="s">
        <v>20</v>
      </c>
      <c r="S22" s="5">
        <v>42942</v>
      </c>
    </row>
    <row r="23" spans="1:19" ht="29" x14ac:dyDescent="0.35">
      <c r="A23" s="2" t="s">
        <v>44</v>
      </c>
      <c r="B23" s="2" t="s">
        <v>44</v>
      </c>
      <c r="C23" s="3">
        <v>116200</v>
      </c>
      <c r="D23" s="3">
        <v>23.8</v>
      </c>
      <c r="E23" s="6">
        <f t="shared" si="0"/>
        <v>2.7655599999999998E-3</v>
      </c>
      <c r="F23" s="3">
        <v>20.9</v>
      </c>
      <c r="G23" s="6">
        <f t="shared" si="1"/>
        <v>2.4285800000000001E-3</v>
      </c>
      <c r="H23" s="3">
        <v>3.69</v>
      </c>
      <c r="I23" s="3">
        <v>2.7655599999999998E-3</v>
      </c>
      <c r="J23" s="3">
        <v>2.4285800000000001E-3</v>
      </c>
      <c r="K23" s="3">
        <v>0.42877799999999999</v>
      </c>
      <c r="L23" s="2" t="s">
        <v>22</v>
      </c>
      <c r="M23" s="4" t="s">
        <v>22</v>
      </c>
      <c r="N23" s="3">
        <v>0.22983956250430099</v>
      </c>
      <c r="O23" s="3">
        <v>0.57168721526335997</v>
      </c>
      <c r="P23" s="2" t="s">
        <v>20</v>
      </c>
      <c r="S23" s="5">
        <v>42948</v>
      </c>
    </row>
    <row r="24" spans="1:19" ht="29" x14ac:dyDescent="0.35">
      <c r="A24" s="2" t="s">
        <v>45</v>
      </c>
      <c r="B24" s="2" t="s">
        <v>45</v>
      </c>
      <c r="C24" s="3">
        <v>38900</v>
      </c>
      <c r="D24" s="3">
        <v>33.299999999999997</v>
      </c>
      <c r="E24" s="6">
        <f t="shared" si="0"/>
        <v>1.2953699999999999E-3</v>
      </c>
      <c r="F24" s="3">
        <v>20.100000000000001</v>
      </c>
      <c r="G24" s="6">
        <f t="shared" si="1"/>
        <v>7.8189000000000004E-4</v>
      </c>
      <c r="I24" s="3">
        <v>1.2953699999999999E-3</v>
      </c>
      <c r="J24" s="3">
        <v>7.8189000000000004E-4</v>
      </c>
      <c r="L24" s="2" t="s">
        <v>22</v>
      </c>
      <c r="M24" s="4" t="s">
        <v>22</v>
      </c>
      <c r="N24" s="3">
        <v>7.6942848377085302E-2</v>
      </c>
      <c r="O24" s="3">
        <v>0.191382381013293</v>
      </c>
      <c r="P24" s="2" t="s">
        <v>20</v>
      </c>
      <c r="S24" s="5">
        <v>42955</v>
      </c>
    </row>
    <row r="25" spans="1:19" ht="29" x14ac:dyDescent="0.35">
      <c r="A25" s="2" t="s">
        <v>46</v>
      </c>
      <c r="B25" s="2" t="s">
        <v>45</v>
      </c>
      <c r="C25" s="3">
        <v>11000</v>
      </c>
      <c r="D25" s="3">
        <v>33.299999999999997</v>
      </c>
      <c r="E25" s="6">
        <f t="shared" si="0"/>
        <v>3.6629999999999996E-4</v>
      </c>
      <c r="F25" s="3">
        <v>20.100000000000001</v>
      </c>
      <c r="G25" s="6">
        <f t="shared" si="1"/>
        <v>2.2110000000000003E-4</v>
      </c>
      <c r="I25" s="3">
        <v>3.6630000000000001E-4</v>
      </c>
      <c r="J25" s="3">
        <v>2.2110000000000001E-4</v>
      </c>
      <c r="L25" s="2" t="s">
        <v>22</v>
      </c>
      <c r="M25" s="4" t="s">
        <v>22</v>
      </c>
      <c r="N25" s="3">
        <v>2.1757617793006102E-2</v>
      </c>
      <c r="O25" s="3">
        <v>5.4118411083450599E-2</v>
      </c>
      <c r="P25" s="2" t="s">
        <v>20</v>
      </c>
      <c r="S25" s="5">
        <v>42955</v>
      </c>
    </row>
    <row r="26" spans="1:19" ht="29" x14ac:dyDescent="0.35">
      <c r="A26" s="2" t="s">
        <v>47</v>
      </c>
      <c r="B26" s="2" t="s">
        <v>47</v>
      </c>
      <c r="C26" s="3">
        <v>11100</v>
      </c>
      <c r="D26" s="3">
        <v>55.5</v>
      </c>
      <c r="E26" s="6">
        <f t="shared" si="0"/>
        <v>6.1605000000000004E-4</v>
      </c>
      <c r="F26" s="3">
        <v>26.6</v>
      </c>
      <c r="G26" s="6">
        <f t="shared" si="1"/>
        <v>2.9525999999999999E-4</v>
      </c>
      <c r="H26" s="3">
        <v>3.1</v>
      </c>
      <c r="I26" s="3">
        <v>6.1605000000000004E-4</v>
      </c>
      <c r="J26" s="3">
        <v>2.9525999999999999E-4</v>
      </c>
      <c r="K26" s="3">
        <v>3.4410000000000003E-2</v>
      </c>
      <c r="L26" s="2" t="s">
        <v>22</v>
      </c>
      <c r="M26" s="4" t="s">
        <v>22</v>
      </c>
      <c r="N26" s="3">
        <v>2.19554143183971E-2</v>
      </c>
      <c r="O26" s="3">
        <v>5.46103966387547E-2</v>
      </c>
      <c r="P26" s="2" t="s">
        <v>20</v>
      </c>
      <c r="S26" s="5">
        <v>42969</v>
      </c>
    </row>
    <row r="27" spans="1:19" ht="29" x14ac:dyDescent="0.35">
      <c r="A27" s="2" t="s">
        <v>48</v>
      </c>
      <c r="B27" s="2" t="s">
        <v>48</v>
      </c>
      <c r="C27" s="3">
        <v>3500</v>
      </c>
      <c r="D27" s="3">
        <v>46.3</v>
      </c>
      <c r="E27" s="6">
        <f t="shared" si="0"/>
        <v>1.6205000000000001E-4</v>
      </c>
      <c r="F27" s="3">
        <v>20.100000000000001</v>
      </c>
      <c r="G27" s="6">
        <f t="shared" si="1"/>
        <v>7.0350000000000002E-5</v>
      </c>
      <c r="H27" s="3">
        <v>3.46</v>
      </c>
      <c r="I27" s="3">
        <v>1.6205000000000001E-4</v>
      </c>
      <c r="J27" s="3">
        <v>7.0350000000000002E-5</v>
      </c>
      <c r="K27" s="3">
        <v>1.2109999999999999E-2</v>
      </c>
      <c r="L27" s="2" t="s">
        <v>22</v>
      </c>
      <c r="M27" s="4" t="s">
        <v>49</v>
      </c>
      <c r="N27" s="3">
        <v>6.9228783886837704E-3</v>
      </c>
      <c r="O27" s="3">
        <v>1.7219494435643402E-2</v>
      </c>
      <c r="P27" s="2" t="s">
        <v>20</v>
      </c>
      <c r="S27" s="5">
        <v>42976</v>
      </c>
    </row>
    <row r="28" spans="1:19" ht="29" x14ac:dyDescent="0.35">
      <c r="A28" s="2" t="s">
        <v>50</v>
      </c>
      <c r="B28" s="2" t="s">
        <v>50</v>
      </c>
      <c r="C28" s="3">
        <v>3600</v>
      </c>
      <c r="D28" s="3">
        <v>37</v>
      </c>
      <c r="E28" s="6">
        <f t="shared" si="0"/>
        <v>1.3320000000000001E-4</v>
      </c>
      <c r="F28" s="3">
        <v>13.6</v>
      </c>
      <c r="G28" s="6">
        <f t="shared" si="1"/>
        <v>4.8959999999999999E-5</v>
      </c>
      <c r="H28" s="3">
        <v>3.81</v>
      </c>
      <c r="I28" s="3">
        <v>1.3320000000000001E-4</v>
      </c>
      <c r="J28" s="3">
        <v>4.8959999999999999E-5</v>
      </c>
      <c r="K28" s="3">
        <v>1.3716000000000001E-2</v>
      </c>
      <c r="L28" s="2" t="s">
        <v>22</v>
      </c>
      <c r="M28" s="4" t="s">
        <v>22</v>
      </c>
      <c r="N28" s="3">
        <v>7.1206749140747304E-3</v>
      </c>
      <c r="O28" s="3">
        <v>1.77114799909475E-2</v>
      </c>
      <c r="P28" s="2" t="s">
        <v>20</v>
      </c>
      <c r="S28" s="5">
        <v>42983</v>
      </c>
    </row>
    <row r="29" spans="1:19" ht="29" x14ac:dyDescent="0.35">
      <c r="A29" s="2" t="s">
        <v>51</v>
      </c>
      <c r="B29" s="2" t="s">
        <v>51</v>
      </c>
      <c r="C29" s="3">
        <v>49100</v>
      </c>
      <c r="D29" s="3">
        <v>114</v>
      </c>
      <c r="E29" s="6">
        <f t="shared" si="0"/>
        <v>5.5973999999999998E-3</v>
      </c>
      <c r="F29" s="3">
        <v>34</v>
      </c>
      <c r="G29" s="6">
        <f t="shared" si="1"/>
        <v>1.6693999999999999E-3</v>
      </c>
      <c r="I29" s="3">
        <v>5.5973999999999998E-3</v>
      </c>
      <c r="J29" s="3">
        <v>1.6693999999999999E-3</v>
      </c>
      <c r="L29" s="2" t="s">
        <v>22</v>
      </c>
      <c r="M29" s="4" t="s">
        <v>22</v>
      </c>
      <c r="N29" s="3">
        <v>9.7118093966963706E-2</v>
      </c>
      <c r="O29" s="3">
        <v>0.24156490765431099</v>
      </c>
      <c r="P29" s="2" t="s">
        <v>20</v>
      </c>
      <c r="S29" s="5">
        <v>42990</v>
      </c>
    </row>
    <row r="30" spans="1:19" ht="29" x14ac:dyDescent="0.35">
      <c r="A30" s="2" t="s">
        <v>52</v>
      </c>
      <c r="B30" s="2" t="s">
        <v>52</v>
      </c>
      <c r="C30" s="3">
        <v>0</v>
      </c>
      <c r="D30" s="3">
        <v>116</v>
      </c>
      <c r="E30" s="6">
        <f t="shared" si="0"/>
        <v>0</v>
      </c>
      <c r="F30" s="3">
        <v>73</v>
      </c>
      <c r="G30" s="6">
        <f t="shared" si="1"/>
        <v>0</v>
      </c>
      <c r="H30" s="3">
        <v>2.4</v>
      </c>
      <c r="I30" s="3">
        <v>0</v>
      </c>
      <c r="J30" s="3">
        <v>0</v>
      </c>
      <c r="K30" s="3">
        <v>0</v>
      </c>
      <c r="L30" s="2" t="s">
        <v>22</v>
      </c>
      <c r="M30" s="4" t="s">
        <v>22</v>
      </c>
      <c r="N30" s="3">
        <v>0</v>
      </c>
      <c r="O30" s="3">
        <v>0</v>
      </c>
      <c r="P30" s="2" t="s">
        <v>20</v>
      </c>
      <c r="S30" s="5">
        <v>42997</v>
      </c>
    </row>
    <row r="31" spans="1:19" ht="29" x14ac:dyDescent="0.35">
      <c r="A31" s="2" t="s">
        <v>53</v>
      </c>
      <c r="B31" s="2" t="s">
        <v>53</v>
      </c>
      <c r="C31" s="3">
        <v>0</v>
      </c>
      <c r="D31" s="3">
        <v>119</v>
      </c>
      <c r="E31" s="6">
        <f t="shared" si="0"/>
        <v>0</v>
      </c>
      <c r="F31" s="3">
        <v>18.3</v>
      </c>
      <c r="G31" s="6">
        <f t="shared" si="1"/>
        <v>0</v>
      </c>
      <c r="I31" s="3">
        <v>0</v>
      </c>
      <c r="J31" s="3">
        <v>0</v>
      </c>
      <c r="L31" s="2" t="s">
        <v>22</v>
      </c>
      <c r="M31" s="4" t="s">
        <v>22</v>
      </c>
      <c r="N31" s="3">
        <v>0</v>
      </c>
      <c r="O31" s="3">
        <v>0</v>
      </c>
      <c r="P31" s="2" t="s">
        <v>20</v>
      </c>
      <c r="S31" s="5">
        <v>43004</v>
      </c>
    </row>
    <row r="32" spans="1:19" ht="29" x14ac:dyDescent="0.35">
      <c r="A32" s="2" t="s">
        <v>54</v>
      </c>
      <c r="B32" s="2" t="s">
        <v>54</v>
      </c>
      <c r="C32" s="3">
        <v>100</v>
      </c>
      <c r="D32" s="3">
        <v>49.3</v>
      </c>
      <c r="E32" s="6">
        <f t="shared" si="0"/>
        <v>4.9300000000000002E-6</v>
      </c>
      <c r="F32" s="3">
        <v>14.8</v>
      </c>
      <c r="G32" s="6">
        <f t="shared" si="1"/>
        <v>1.48E-6</v>
      </c>
      <c r="H32" s="3">
        <v>3.53</v>
      </c>
      <c r="I32" s="3">
        <v>4.9300000000000002E-6</v>
      </c>
      <c r="J32" s="3">
        <v>1.48E-6</v>
      </c>
      <c r="K32" s="3">
        <v>3.5300000000000002E-4</v>
      </c>
      <c r="L32" s="2" t="s">
        <v>22</v>
      </c>
      <c r="M32" s="4" t="s">
        <v>22</v>
      </c>
      <c r="N32" s="3">
        <v>1.97796525390965E-4</v>
      </c>
      <c r="O32" s="3">
        <v>4.9198555530409601E-4</v>
      </c>
      <c r="P32" s="2" t="s">
        <v>20</v>
      </c>
      <c r="S32" s="5">
        <v>43011</v>
      </c>
    </row>
    <row r="33" spans="1:19" ht="43.5" x14ac:dyDescent="0.35">
      <c r="A33" s="2" t="s">
        <v>55</v>
      </c>
      <c r="B33" s="2" t="s">
        <v>55</v>
      </c>
      <c r="C33" s="3">
        <v>57800</v>
      </c>
      <c r="D33" s="3">
        <v>1250</v>
      </c>
      <c r="E33" s="6">
        <f t="shared" si="0"/>
        <v>7.2249999999999995E-2</v>
      </c>
      <c r="F33" s="3">
        <v>45.3</v>
      </c>
      <c r="G33" s="6">
        <f t="shared" si="1"/>
        <v>2.6183399999999998E-3</v>
      </c>
      <c r="I33" s="3">
        <v>7.2249999999999995E-2</v>
      </c>
      <c r="J33" s="3">
        <v>2.6183399999999998E-3</v>
      </c>
      <c r="L33" s="2" t="s">
        <v>18</v>
      </c>
      <c r="M33" s="4" t="s">
        <v>56</v>
      </c>
      <c r="N33" s="3">
        <v>0.114326391675978</v>
      </c>
      <c r="O33" s="3">
        <v>0.28436765096576799</v>
      </c>
      <c r="P33" s="2" t="s">
        <v>20</v>
      </c>
      <c r="S33" s="5">
        <v>43018</v>
      </c>
    </row>
    <row r="34" spans="1:19" ht="43.5" x14ac:dyDescent="0.35">
      <c r="A34" s="2" t="s">
        <v>57</v>
      </c>
      <c r="B34" s="2" t="s">
        <v>57</v>
      </c>
      <c r="C34" s="3">
        <v>74400</v>
      </c>
      <c r="D34" s="3">
        <v>1204</v>
      </c>
      <c r="E34" s="6">
        <f t="shared" si="0"/>
        <v>8.9577599999999993E-2</v>
      </c>
      <c r="F34" s="3">
        <v>35</v>
      </c>
      <c r="G34" s="6">
        <f t="shared" si="1"/>
        <v>2.604E-3</v>
      </c>
      <c r="I34" s="3">
        <v>8.9577599999999993E-2</v>
      </c>
      <c r="J34" s="3">
        <v>2.604E-3</v>
      </c>
      <c r="L34" s="2" t="s">
        <v>18</v>
      </c>
      <c r="M34" s="4" t="s">
        <v>56</v>
      </c>
      <c r="N34" s="3">
        <v>0.14716061489087801</v>
      </c>
      <c r="O34" s="3">
        <v>0.36603725314624802</v>
      </c>
      <c r="P34" s="2" t="s">
        <v>20</v>
      </c>
      <c r="S34" s="5">
        <v>43018</v>
      </c>
    </row>
    <row r="35" spans="1:19" ht="43.5" x14ac:dyDescent="0.35">
      <c r="A35" s="2" t="s">
        <v>58</v>
      </c>
      <c r="B35" s="2" t="s">
        <v>58</v>
      </c>
      <c r="C35" s="3">
        <v>86900</v>
      </c>
      <c r="D35" s="3">
        <v>914</v>
      </c>
      <c r="E35" s="6">
        <f t="shared" si="0"/>
        <v>7.94266E-2</v>
      </c>
      <c r="F35" s="3">
        <v>37.9</v>
      </c>
      <c r="G35" s="6">
        <f t="shared" si="1"/>
        <v>3.2935099999999999E-3</v>
      </c>
      <c r="I35" s="3">
        <v>7.94266E-2</v>
      </c>
      <c r="J35" s="3">
        <v>3.2935099999999999E-3</v>
      </c>
      <c r="L35" s="2" t="s">
        <v>18</v>
      </c>
      <c r="M35" s="4" t="s">
        <v>56</v>
      </c>
      <c r="N35" s="3">
        <v>0.171885180564748</v>
      </c>
      <c r="O35" s="3">
        <v>0.42753544755925998</v>
      </c>
      <c r="P35" s="2" t="s">
        <v>20</v>
      </c>
      <c r="S35" s="5">
        <v>43018</v>
      </c>
    </row>
    <row r="36" spans="1:19" ht="29" x14ac:dyDescent="0.35">
      <c r="A36" s="2" t="s">
        <v>59</v>
      </c>
      <c r="B36" s="2" t="s">
        <v>59</v>
      </c>
      <c r="C36" s="3">
        <v>3800</v>
      </c>
      <c r="D36" s="3">
        <v>44.2</v>
      </c>
      <c r="E36" s="6">
        <f t="shared" si="0"/>
        <v>1.6796000000000001E-4</v>
      </c>
      <c r="F36" s="3">
        <v>13.4</v>
      </c>
      <c r="G36" s="6">
        <f t="shared" si="1"/>
        <v>5.092E-5</v>
      </c>
      <c r="I36" s="3">
        <v>1.6796000000000001E-4</v>
      </c>
      <c r="J36" s="3">
        <v>5.092E-5</v>
      </c>
      <c r="L36" s="2" t="s">
        <v>22</v>
      </c>
      <c r="M36" s="4" t="s">
        <v>22</v>
      </c>
      <c r="N36" s="3">
        <v>7.5162679648566599E-3</v>
      </c>
      <c r="O36" s="3">
        <v>1.86954511015557E-2</v>
      </c>
      <c r="P36" s="2" t="s">
        <v>20</v>
      </c>
      <c r="S36" s="5">
        <v>43032</v>
      </c>
    </row>
    <row r="37" spans="1:19" ht="29" x14ac:dyDescent="0.35">
      <c r="A37" s="2" t="s">
        <v>60</v>
      </c>
      <c r="B37" s="2" t="s">
        <v>59</v>
      </c>
      <c r="C37" s="3">
        <v>30500</v>
      </c>
      <c r="D37" s="3">
        <v>44.2</v>
      </c>
      <c r="E37" s="6">
        <f t="shared" si="0"/>
        <v>1.3481000000000001E-3</v>
      </c>
      <c r="F37" s="3">
        <v>13.4</v>
      </c>
      <c r="G37" s="6">
        <f t="shared" si="1"/>
        <v>4.0870000000000001E-4</v>
      </c>
      <c r="I37" s="3">
        <v>1.3481000000000001E-3</v>
      </c>
      <c r="J37" s="3">
        <v>4.0870000000000001E-4</v>
      </c>
      <c r="L37" s="2" t="s">
        <v>22</v>
      </c>
      <c r="M37" s="4" t="s">
        <v>22</v>
      </c>
      <c r="N37" s="3">
        <v>6.0327940244244302E-2</v>
      </c>
      <c r="O37" s="3">
        <v>0.15005559436774901</v>
      </c>
      <c r="P37" s="2" t="s">
        <v>20</v>
      </c>
      <c r="S37" s="5">
        <v>43032</v>
      </c>
    </row>
    <row r="38" spans="1:19" s="17" customFormat="1" ht="58" x14ac:dyDescent="0.35">
      <c r="A38" s="14" t="s">
        <v>61</v>
      </c>
      <c r="B38" s="14" t="s">
        <v>61</v>
      </c>
      <c r="C38" s="15">
        <v>277700</v>
      </c>
      <c r="D38" s="15">
        <v>360</v>
      </c>
      <c r="E38" s="16">
        <f t="shared" si="0"/>
        <v>9.9972000000000005E-2</v>
      </c>
      <c r="G38" s="16">
        <f t="shared" si="1"/>
        <v>0</v>
      </c>
      <c r="I38" s="15">
        <v>9.9972000000000005E-2</v>
      </c>
      <c r="L38" s="14" t="s">
        <v>18</v>
      </c>
      <c r="M38" s="18" t="s">
        <v>62</v>
      </c>
      <c r="N38" s="15">
        <v>0.54928095101070895</v>
      </c>
      <c r="O38" s="15">
        <v>1.36624388707948</v>
      </c>
      <c r="P38" s="14" t="s">
        <v>20</v>
      </c>
      <c r="S38" s="19">
        <v>43040</v>
      </c>
    </row>
    <row r="39" spans="1:19" s="11" customFormat="1" ht="29" x14ac:dyDescent="0.35">
      <c r="A39" s="8" t="s">
        <v>63</v>
      </c>
      <c r="B39" s="8" t="s">
        <v>63</v>
      </c>
      <c r="C39" s="9">
        <v>1249100</v>
      </c>
      <c r="D39" s="9">
        <v>329</v>
      </c>
      <c r="E39" s="10">
        <f t="shared" si="0"/>
        <v>0.41095389999999998</v>
      </c>
      <c r="F39" s="9">
        <v>60.6</v>
      </c>
      <c r="G39" s="10">
        <f t="shared" si="1"/>
        <v>7.5695460000000006E-2</v>
      </c>
      <c r="I39" s="9">
        <v>0.41095389999999998</v>
      </c>
      <c r="J39" s="9">
        <v>7.5695460000000006E-2</v>
      </c>
      <c r="L39" s="8" t="s">
        <v>22</v>
      </c>
      <c r="M39" s="12" t="s">
        <v>22</v>
      </c>
      <c r="N39" s="9">
        <v>2.4706763986585401</v>
      </c>
      <c r="O39" s="9">
        <v>6.1453915713034704</v>
      </c>
      <c r="P39" s="8" t="s">
        <v>20</v>
      </c>
      <c r="S39" s="13">
        <v>43046</v>
      </c>
    </row>
    <row r="40" spans="1:19" ht="43.5" x14ac:dyDescent="0.35">
      <c r="A40" s="2" t="s">
        <v>64</v>
      </c>
      <c r="B40" s="2" t="s">
        <v>64</v>
      </c>
      <c r="C40" s="3">
        <v>372500</v>
      </c>
      <c r="D40" s="3">
        <v>40.200000000000003</v>
      </c>
      <c r="E40" s="6">
        <f t="shared" si="0"/>
        <v>1.4974500000000002E-2</v>
      </c>
      <c r="F40" s="3">
        <v>33.9</v>
      </c>
      <c r="G40" s="6">
        <f t="shared" si="1"/>
        <v>1.262775E-2</v>
      </c>
      <c r="I40" s="3">
        <v>1.49745E-2</v>
      </c>
      <c r="J40" s="3">
        <v>1.262775E-2</v>
      </c>
      <c r="L40" s="2" t="s">
        <v>18</v>
      </c>
      <c r="M40" s="4" t="s">
        <v>65</v>
      </c>
      <c r="N40" s="3">
        <v>0.73679205708134399</v>
      </c>
      <c r="O40" s="3">
        <v>1.83264619350776</v>
      </c>
      <c r="P40" s="2" t="s">
        <v>20</v>
      </c>
      <c r="S40" s="5">
        <v>43053</v>
      </c>
    </row>
    <row r="41" spans="1:19" ht="43.5" x14ac:dyDescent="0.35">
      <c r="A41" s="2" t="s">
        <v>66</v>
      </c>
      <c r="B41" s="2" t="s">
        <v>66</v>
      </c>
      <c r="C41" s="3">
        <v>184800</v>
      </c>
      <c r="D41" s="3">
        <v>33.799999999999997</v>
      </c>
      <c r="E41" s="6">
        <f t="shared" si="0"/>
        <v>6.2462399999999993E-3</v>
      </c>
      <c r="F41" s="3">
        <v>17.600000000000001</v>
      </c>
      <c r="G41" s="6">
        <f t="shared" si="1"/>
        <v>3.2524800000000003E-3</v>
      </c>
      <c r="I41" s="3">
        <v>6.2462400000000001E-3</v>
      </c>
      <c r="J41" s="3">
        <v>3.2524799999999999E-3</v>
      </c>
      <c r="L41" s="2" t="s">
        <v>18</v>
      </c>
      <c r="M41" s="4" t="s">
        <v>67</v>
      </c>
      <c r="N41" s="3">
        <v>0.36552797892250299</v>
      </c>
      <c r="O41" s="3">
        <v>0.90918930620197003</v>
      </c>
      <c r="P41" s="2" t="s">
        <v>20</v>
      </c>
      <c r="S41" s="5">
        <v>43059</v>
      </c>
    </row>
    <row r="42" spans="1:19" ht="29" x14ac:dyDescent="0.35">
      <c r="A42" s="2" t="s">
        <v>68</v>
      </c>
      <c r="B42" s="2" t="s">
        <v>68</v>
      </c>
      <c r="C42" s="3">
        <v>603700</v>
      </c>
      <c r="D42" s="3">
        <v>976</v>
      </c>
      <c r="E42" s="6">
        <f t="shared" si="0"/>
        <v>0.58921120000000005</v>
      </c>
      <c r="F42" s="3">
        <v>678</v>
      </c>
      <c r="G42" s="6">
        <f t="shared" si="1"/>
        <v>0.40930860000000002</v>
      </c>
      <c r="H42" s="3">
        <v>7.19</v>
      </c>
      <c r="I42" s="3">
        <v>0.58921120000000005</v>
      </c>
      <c r="J42" s="3">
        <v>0.40930860000000002</v>
      </c>
      <c r="K42" s="3">
        <v>4.3406029999999998</v>
      </c>
      <c r="L42" s="2" t="s">
        <v>18</v>
      </c>
      <c r="M42" s="4" t="s">
        <v>19</v>
      </c>
      <c r="N42" s="3">
        <v>10.0549632594561</v>
      </c>
      <c r="O42" s="3">
        <v>23.942097957564901</v>
      </c>
      <c r="P42" s="2" t="s">
        <v>69</v>
      </c>
      <c r="S42" s="5">
        <v>42836</v>
      </c>
    </row>
    <row r="43" spans="1:19" ht="29" x14ac:dyDescent="0.35">
      <c r="A43" s="2" t="s">
        <v>70</v>
      </c>
      <c r="B43" s="2" t="s">
        <v>70</v>
      </c>
      <c r="C43" s="3">
        <v>64000</v>
      </c>
      <c r="D43" s="3">
        <v>242</v>
      </c>
      <c r="E43" s="6">
        <f t="shared" si="0"/>
        <v>1.5488E-2</v>
      </c>
      <c r="F43" s="3">
        <v>93.6</v>
      </c>
      <c r="G43" s="6">
        <f t="shared" si="1"/>
        <v>5.9903999999999999E-3</v>
      </c>
      <c r="H43" s="3">
        <v>8.52</v>
      </c>
      <c r="I43" s="3">
        <v>1.5488E-2</v>
      </c>
      <c r="J43" s="3">
        <v>5.9903999999999999E-3</v>
      </c>
      <c r="K43" s="3">
        <v>0.54527999999999999</v>
      </c>
      <c r="L43" s="2" t="s">
        <v>22</v>
      </c>
      <c r="M43" s="4" t="s">
        <v>22</v>
      </c>
      <c r="N43" s="3">
        <v>1.06595601889215</v>
      </c>
      <c r="O43" s="3">
        <v>2.5381717231806502</v>
      </c>
      <c r="P43" s="2" t="s">
        <v>69</v>
      </c>
      <c r="S43" s="5">
        <v>42843</v>
      </c>
    </row>
    <row r="44" spans="1:19" ht="29" x14ac:dyDescent="0.35">
      <c r="A44" s="2" t="s">
        <v>71</v>
      </c>
      <c r="B44" s="2" t="s">
        <v>71</v>
      </c>
      <c r="C44" s="3">
        <v>116000</v>
      </c>
      <c r="D44" s="3">
        <v>491</v>
      </c>
      <c r="E44" s="6">
        <f t="shared" si="0"/>
        <v>5.6956E-2</v>
      </c>
      <c r="F44" s="3">
        <v>142</v>
      </c>
      <c r="G44" s="6">
        <f t="shared" si="1"/>
        <v>1.6472000000000001E-2</v>
      </c>
      <c r="H44" s="3">
        <v>8.68</v>
      </c>
      <c r="I44" s="3">
        <v>5.6956E-2</v>
      </c>
      <c r="J44" s="3">
        <v>1.6472000000000001E-2</v>
      </c>
      <c r="K44" s="3">
        <v>1.00688</v>
      </c>
      <c r="L44" s="2" t="s">
        <v>22</v>
      </c>
      <c r="M44" s="4" t="s">
        <v>22</v>
      </c>
      <c r="N44" s="3">
        <v>1.9320452842420199</v>
      </c>
      <c r="O44" s="3">
        <v>4.6004362482649199</v>
      </c>
      <c r="P44" s="2" t="s">
        <v>69</v>
      </c>
      <c r="S44" s="5">
        <v>42850</v>
      </c>
    </row>
    <row r="45" spans="1:19" ht="29" x14ac:dyDescent="0.35">
      <c r="A45" s="2" t="s">
        <v>72</v>
      </c>
      <c r="B45" s="2" t="s">
        <v>72</v>
      </c>
      <c r="C45" s="3">
        <v>142800</v>
      </c>
      <c r="D45" s="3">
        <v>805</v>
      </c>
      <c r="E45" s="6">
        <f t="shared" si="0"/>
        <v>0.114954</v>
      </c>
      <c r="F45" s="3">
        <v>492</v>
      </c>
      <c r="G45" s="6">
        <f t="shared" si="1"/>
        <v>7.0257600000000003E-2</v>
      </c>
      <c r="H45" s="3">
        <v>8.58</v>
      </c>
      <c r="I45" s="3">
        <v>0.114954</v>
      </c>
      <c r="J45" s="3">
        <v>7.0257600000000003E-2</v>
      </c>
      <c r="K45" s="3">
        <v>1.2252240000000001</v>
      </c>
      <c r="L45" s="2" t="s">
        <v>22</v>
      </c>
      <c r="M45" s="4" t="s">
        <v>22</v>
      </c>
      <c r="N45" s="3">
        <v>2.3784143671531099</v>
      </c>
      <c r="O45" s="3">
        <v>5.6632956573468203</v>
      </c>
      <c r="P45" s="2" t="s">
        <v>69</v>
      </c>
      <c r="S45" s="5">
        <v>42857</v>
      </c>
    </row>
    <row r="46" spans="1:19" ht="29" x14ac:dyDescent="0.35">
      <c r="A46" s="2" t="s">
        <v>73</v>
      </c>
      <c r="B46" s="2" t="s">
        <v>73</v>
      </c>
      <c r="C46" s="3">
        <v>63500</v>
      </c>
      <c r="D46" s="3">
        <v>585</v>
      </c>
      <c r="E46" s="6">
        <f t="shared" si="0"/>
        <v>3.71475E-2</v>
      </c>
      <c r="F46" s="3">
        <v>120</v>
      </c>
      <c r="G46" s="6">
        <f t="shared" si="1"/>
        <v>7.62E-3</v>
      </c>
      <c r="H46" s="3">
        <v>8.52</v>
      </c>
      <c r="I46" s="3">
        <v>3.71475E-2</v>
      </c>
      <c r="J46" s="3">
        <v>7.62E-3</v>
      </c>
      <c r="K46" s="3">
        <v>0.54101999999999995</v>
      </c>
      <c r="L46" s="2" t="s">
        <v>22</v>
      </c>
      <c r="M46" s="4" t="s">
        <v>22</v>
      </c>
      <c r="N46" s="3">
        <v>1.05762823749456</v>
      </c>
      <c r="O46" s="3">
        <v>2.5183422565933</v>
      </c>
      <c r="P46" s="2" t="s">
        <v>69</v>
      </c>
      <c r="S46" s="5">
        <v>42864</v>
      </c>
    </row>
    <row r="47" spans="1:19" ht="29" x14ac:dyDescent="0.35">
      <c r="A47" s="2" t="s">
        <v>74</v>
      </c>
      <c r="B47" s="2" t="s">
        <v>74</v>
      </c>
      <c r="C47" s="3">
        <v>60200</v>
      </c>
      <c r="D47" s="3">
        <v>868</v>
      </c>
      <c r="E47" s="6">
        <f t="shared" si="0"/>
        <v>5.2253599999999997E-2</v>
      </c>
      <c r="F47" s="3">
        <v>122</v>
      </c>
      <c r="G47" s="6">
        <f t="shared" si="1"/>
        <v>7.3444000000000001E-3</v>
      </c>
      <c r="H47" s="3">
        <v>7.88</v>
      </c>
      <c r="I47" s="3">
        <v>5.2253599999999997E-2</v>
      </c>
      <c r="J47" s="3">
        <v>7.3444000000000001E-3</v>
      </c>
      <c r="K47" s="3">
        <v>0.47437600000000002</v>
      </c>
      <c r="L47" s="2" t="s">
        <v>22</v>
      </c>
      <c r="M47" s="4" t="s">
        <v>22</v>
      </c>
      <c r="N47" s="3">
        <v>1.0026648802704301</v>
      </c>
      <c r="O47" s="3">
        <v>2.3874677771167998</v>
      </c>
      <c r="P47" s="2" t="s">
        <v>69</v>
      </c>
      <c r="S47" s="5">
        <v>42864</v>
      </c>
    </row>
    <row r="48" spans="1:19" ht="29" x14ac:dyDescent="0.35">
      <c r="A48" s="2" t="s">
        <v>75</v>
      </c>
      <c r="B48" s="2" t="s">
        <v>75</v>
      </c>
      <c r="C48" s="3">
        <v>43800</v>
      </c>
      <c r="D48" s="3">
        <v>868</v>
      </c>
      <c r="E48" s="6">
        <f t="shared" si="0"/>
        <v>3.8018400000000001E-2</v>
      </c>
      <c r="F48" s="3">
        <v>156</v>
      </c>
      <c r="G48" s="6">
        <f t="shared" si="1"/>
        <v>6.8328E-3</v>
      </c>
      <c r="H48" s="3">
        <v>8</v>
      </c>
      <c r="I48" s="3">
        <v>3.8018400000000001E-2</v>
      </c>
      <c r="J48" s="3">
        <v>6.8328E-3</v>
      </c>
      <c r="K48" s="3">
        <v>0.35039999999999999</v>
      </c>
      <c r="L48" s="2" t="s">
        <v>22</v>
      </c>
      <c r="M48" s="4" t="s">
        <v>22</v>
      </c>
      <c r="N48" s="3">
        <v>0.72951365042931604</v>
      </c>
      <c r="O48" s="3">
        <v>1.7370612730517501</v>
      </c>
      <c r="P48" s="2" t="s">
        <v>69</v>
      </c>
      <c r="S48" s="5">
        <v>42864</v>
      </c>
    </row>
    <row r="49" spans="1:19" ht="29" x14ac:dyDescent="0.35">
      <c r="A49" s="2" t="s">
        <v>76</v>
      </c>
      <c r="B49" s="2" t="s">
        <v>76</v>
      </c>
      <c r="C49" s="3">
        <v>35200</v>
      </c>
      <c r="D49" s="3">
        <v>109</v>
      </c>
      <c r="E49" s="6">
        <f t="shared" si="0"/>
        <v>3.8368E-3</v>
      </c>
      <c r="F49" s="3">
        <v>37.6</v>
      </c>
      <c r="G49" s="6">
        <f t="shared" si="1"/>
        <v>1.3235199999999999E-3</v>
      </c>
      <c r="H49" s="3">
        <v>8.26</v>
      </c>
      <c r="I49" s="3">
        <v>3.8368E-3</v>
      </c>
      <c r="J49" s="3">
        <v>1.3235199999999999E-3</v>
      </c>
      <c r="K49" s="3">
        <v>0.29075200000000001</v>
      </c>
      <c r="L49" s="2" t="s">
        <v>22</v>
      </c>
      <c r="M49" s="4" t="s">
        <v>22</v>
      </c>
      <c r="N49" s="3">
        <v>0.58627581039068299</v>
      </c>
      <c r="O49" s="3">
        <v>1.39599444774936</v>
      </c>
      <c r="P49" s="2" t="s">
        <v>69</v>
      </c>
      <c r="S49" s="5">
        <v>42871</v>
      </c>
    </row>
    <row r="50" spans="1:19" x14ac:dyDescent="0.35">
      <c r="A50" s="2" t="s">
        <v>77</v>
      </c>
      <c r="B50" s="2" t="s">
        <v>22</v>
      </c>
      <c r="C50" s="3">
        <v>55000</v>
      </c>
      <c r="E50" s="6">
        <f t="shared" si="0"/>
        <v>0</v>
      </c>
      <c r="G50" s="6">
        <f t="shared" si="1"/>
        <v>0</v>
      </c>
      <c r="L50" s="2" t="s">
        <v>22</v>
      </c>
      <c r="M50" s="4" t="s">
        <v>22</v>
      </c>
      <c r="N50" s="3">
        <v>0.91605595373544202</v>
      </c>
      <c r="O50" s="3">
        <v>2.1812413246083699</v>
      </c>
      <c r="P50" s="2" t="s">
        <v>69</v>
      </c>
      <c r="Q50" s="3">
        <v>9.1279940000000004E-3</v>
      </c>
      <c r="R50" s="3">
        <v>3.5990029999999999E-3</v>
      </c>
    </row>
    <row r="51" spans="1:19" ht="29" x14ac:dyDescent="0.35">
      <c r="A51" s="2" t="s">
        <v>78</v>
      </c>
      <c r="B51" s="2" t="s">
        <v>78</v>
      </c>
      <c r="C51" s="3">
        <v>32300</v>
      </c>
      <c r="D51" s="3">
        <v>78.5</v>
      </c>
      <c r="E51" s="6">
        <f t="shared" si="0"/>
        <v>2.5355500000000001E-3</v>
      </c>
      <c r="F51" s="3">
        <v>30.3</v>
      </c>
      <c r="G51" s="6">
        <f t="shared" si="1"/>
        <v>9.7868999999999994E-4</v>
      </c>
      <c r="H51" s="3">
        <v>8.83</v>
      </c>
      <c r="I51" s="3">
        <v>2.5355500000000001E-3</v>
      </c>
      <c r="J51" s="3">
        <v>9.7868999999999994E-4</v>
      </c>
      <c r="K51" s="3">
        <v>0.28520899999999999</v>
      </c>
      <c r="L51" s="2" t="s">
        <v>22</v>
      </c>
      <c r="M51" s="4" t="s">
        <v>22</v>
      </c>
      <c r="N51" s="3">
        <v>0.53797467828463197</v>
      </c>
      <c r="O51" s="3">
        <v>1.28098354154273</v>
      </c>
      <c r="P51" s="2" t="s">
        <v>69</v>
      </c>
      <c r="S51" s="5">
        <v>42885</v>
      </c>
    </row>
    <row r="52" spans="1:19" ht="29" x14ac:dyDescent="0.35">
      <c r="A52" s="2" t="s">
        <v>79</v>
      </c>
      <c r="B52" s="2" t="s">
        <v>79</v>
      </c>
      <c r="C52" s="3">
        <v>32100</v>
      </c>
      <c r="D52" s="3">
        <v>67.3</v>
      </c>
      <c r="E52" s="6">
        <f t="shared" si="0"/>
        <v>2.1603299999999998E-3</v>
      </c>
      <c r="F52" s="3">
        <v>28.2</v>
      </c>
      <c r="G52" s="6">
        <f t="shared" si="1"/>
        <v>9.0521999999999998E-4</v>
      </c>
      <c r="H52" s="3">
        <v>11.78</v>
      </c>
      <c r="I52" s="3">
        <v>2.1603299999999998E-3</v>
      </c>
      <c r="J52" s="3">
        <v>9.0521999999999998E-4</v>
      </c>
      <c r="K52" s="3">
        <v>0.37813799999999997</v>
      </c>
      <c r="L52" s="2" t="s">
        <v>22</v>
      </c>
      <c r="M52" s="4" t="s">
        <v>22</v>
      </c>
      <c r="N52" s="3">
        <v>0.53464356572559402</v>
      </c>
      <c r="O52" s="3">
        <v>1.27305175490779</v>
      </c>
      <c r="P52" s="2" t="s">
        <v>69</v>
      </c>
      <c r="S52" s="5">
        <v>42893</v>
      </c>
    </row>
    <row r="53" spans="1:19" ht="29" x14ac:dyDescent="0.35">
      <c r="A53" s="2" t="s">
        <v>80</v>
      </c>
      <c r="B53" s="2" t="s">
        <v>80</v>
      </c>
      <c r="C53" s="3">
        <v>18400</v>
      </c>
      <c r="D53" s="3">
        <v>48</v>
      </c>
      <c r="E53" s="6">
        <f t="shared" si="0"/>
        <v>8.832E-4</v>
      </c>
      <c r="F53" s="3">
        <v>28.5</v>
      </c>
      <c r="G53" s="6">
        <f t="shared" si="1"/>
        <v>5.2439999999999995E-4</v>
      </c>
      <c r="H53" s="3">
        <v>11.69</v>
      </c>
      <c r="I53" s="3">
        <v>8.832E-4</v>
      </c>
      <c r="J53" s="3">
        <v>5.2439999999999995E-4</v>
      </c>
      <c r="K53" s="3">
        <v>0.21509600000000001</v>
      </c>
      <c r="L53" s="2" t="s">
        <v>22</v>
      </c>
      <c r="M53" s="4" t="s">
        <v>22</v>
      </c>
      <c r="N53" s="3">
        <v>0.30646235543149303</v>
      </c>
      <c r="O53" s="3">
        <v>0.72972437041443605</v>
      </c>
      <c r="P53" s="2" t="s">
        <v>69</v>
      </c>
      <c r="S53" s="5">
        <v>42899</v>
      </c>
    </row>
    <row r="54" spans="1:19" ht="29" x14ac:dyDescent="0.35">
      <c r="A54" s="2" t="s">
        <v>81</v>
      </c>
      <c r="B54" s="2" t="s">
        <v>81</v>
      </c>
      <c r="C54" s="3">
        <v>33000</v>
      </c>
      <c r="D54" s="3">
        <v>90.9</v>
      </c>
      <c r="E54" s="6">
        <f t="shared" si="0"/>
        <v>2.9997000000000001E-3</v>
      </c>
      <c r="F54" s="3">
        <v>42.3</v>
      </c>
      <c r="G54" s="6">
        <f t="shared" si="1"/>
        <v>1.3959E-3</v>
      </c>
      <c r="H54" s="3">
        <v>12.86</v>
      </c>
      <c r="I54" s="3">
        <v>2.9997000000000001E-3</v>
      </c>
      <c r="J54" s="3">
        <v>1.3959E-3</v>
      </c>
      <c r="K54" s="3">
        <v>0.42437999999999998</v>
      </c>
      <c r="L54" s="2" t="s">
        <v>22</v>
      </c>
      <c r="M54" s="4" t="s">
        <v>22</v>
      </c>
      <c r="N54" s="3">
        <v>0.54963357224126497</v>
      </c>
      <c r="O54" s="3">
        <v>1.3087447947650199</v>
      </c>
      <c r="P54" s="2" t="s">
        <v>69</v>
      </c>
      <c r="S54" s="5">
        <v>42908</v>
      </c>
    </row>
    <row r="55" spans="1:19" ht="29" x14ac:dyDescent="0.35">
      <c r="A55" s="2" t="s">
        <v>82</v>
      </c>
      <c r="B55" s="2" t="s">
        <v>82</v>
      </c>
      <c r="C55" s="3">
        <v>39400</v>
      </c>
      <c r="D55" s="3">
        <v>137</v>
      </c>
      <c r="E55" s="6">
        <f t="shared" si="0"/>
        <v>5.3978000000000003E-3</v>
      </c>
      <c r="F55" s="3">
        <v>61.9</v>
      </c>
      <c r="G55" s="6">
        <f t="shared" si="1"/>
        <v>2.4388600000000002E-3</v>
      </c>
      <c r="H55" s="3">
        <v>25.34</v>
      </c>
      <c r="I55" s="3">
        <v>5.3978000000000003E-3</v>
      </c>
      <c r="J55" s="3">
        <v>2.4388600000000002E-3</v>
      </c>
      <c r="K55" s="3">
        <v>0.99839599999999995</v>
      </c>
      <c r="L55" s="2" t="s">
        <v>22</v>
      </c>
      <c r="M55" s="4" t="s">
        <v>22</v>
      </c>
      <c r="N55" s="3">
        <v>0.65622917413048099</v>
      </c>
      <c r="O55" s="3">
        <v>1.5625619670830899</v>
      </c>
      <c r="P55" s="2" t="s">
        <v>69</v>
      </c>
      <c r="S55" s="5">
        <v>42912</v>
      </c>
    </row>
    <row r="56" spans="1:19" ht="29" x14ac:dyDescent="0.35">
      <c r="A56" s="2" t="s">
        <v>83</v>
      </c>
      <c r="B56" s="2" t="s">
        <v>83</v>
      </c>
      <c r="C56" s="3">
        <v>39900</v>
      </c>
      <c r="D56" s="3">
        <v>189</v>
      </c>
      <c r="E56" s="6">
        <f t="shared" si="0"/>
        <v>7.5411000000000002E-3</v>
      </c>
      <c r="F56" s="3">
        <v>82.2</v>
      </c>
      <c r="G56" s="6">
        <f t="shared" si="1"/>
        <v>3.2797799999999999E-3</v>
      </c>
      <c r="H56" s="3">
        <v>29.34</v>
      </c>
      <c r="I56" s="3">
        <v>7.5411000000000002E-3</v>
      </c>
      <c r="J56" s="3">
        <v>3.2797799999999999E-3</v>
      </c>
      <c r="K56" s="3">
        <v>1.170666</v>
      </c>
      <c r="L56" s="2" t="s">
        <v>22</v>
      </c>
      <c r="M56" s="4" t="s">
        <v>22</v>
      </c>
      <c r="N56" s="3">
        <v>0.66455695552807503</v>
      </c>
      <c r="O56" s="3">
        <v>1.5823914336704299</v>
      </c>
      <c r="P56" s="2" t="s">
        <v>69</v>
      </c>
      <c r="S56" s="5">
        <v>42912</v>
      </c>
    </row>
    <row r="57" spans="1:19" ht="29" x14ac:dyDescent="0.35">
      <c r="A57" s="2" t="s">
        <v>84</v>
      </c>
      <c r="B57" s="2" t="s">
        <v>84</v>
      </c>
      <c r="C57" s="3">
        <v>38600</v>
      </c>
      <c r="D57" s="3">
        <v>160</v>
      </c>
      <c r="E57" s="6">
        <f t="shared" si="0"/>
        <v>6.1760000000000001E-3</v>
      </c>
      <c r="F57" s="3">
        <v>94</v>
      </c>
      <c r="G57" s="6">
        <f t="shared" si="1"/>
        <v>3.6283999999999999E-3</v>
      </c>
      <c r="H57" s="3">
        <v>27.34</v>
      </c>
      <c r="I57" s="3">
        <v>6.1760000000000001E-3</v>
      </c>
      <c r="J57" s="3">
        <v>3.6283999999999999E-3</v>
      </c>
      <c r="K57" s="3">
        <v>1.0553239999999999</v>
      </c>
      <c r="L57" s="2" t="s">
        <v>22</v>
      </c>
      <c r="M57" s="4" t="s">
        <v>22</v>
      </c>
      <c r="N57" s="3">
        <v>0.64290472389432896</v>
      </c>
      <c r="O57" s="3">
        <v>1.53083482054333</v>
      </c>
      <c r="P57" s="2" t="s">
        <v>69</v>
      </c>
      <c r="S57" s="5">
        <v>42912</v>
      </c>
    </row>
    <row r="58" spans="1:19" ht="29" x14ac:dyDescent="0.35">
      <c r="A58" s="2" t="s">
        <v>85</v>
      </c>
      <c r="B58" s="2" t="s">
        <v>85</v>
      </c>
      <c r="C58" s="3">
        <v>38100</v>
      </c>
      <c r="D58" s="3">
        <v>315</v>
      </c>
      <c r="E58" s="6">
        <f t="shared" si="0"/>
        <v>1.20015E-2</v>
      </c>
      <c r="F58" s="3">
        <v>106</v>
      </c>
      <c r="G58" s="6">
        <f t="shared" si="1"/>
        <v>4.0385999999999998E-3</v>
      </c>
      <c r="H58" s="3">
        <v>22.93</v>
      </c>
      <c r="I58" s="3">
        <v>1.20015E-2</v>
      </c>
      <c r="J58" s="3">
        <v>4.0385999999999998E-3</v>
      </c>
      <c r="K58" s="3">
        <v>0.87363299999999999</v>
      </c>
      <c r="L58" s="2" t="s">
        <v>22</v>
      </c>
      <c r="M58" s="4" t="s">
        <v>22</v>
      </c>
      <c r="N58" s="3">
        <v>0.63457694249673402</v>
      </c>
      <c r="O58" s="3">
        <v>1.51100535395598</v>
      </c>
      <c r="P58" s="2" t="s">
        <v>69</v>
      </c>
      <c r="S58" s="5">
        <v>42912</v>
      </c>
    </row>
    <row r="59" spans="1:19" x14ac:dyDescent="0.35">
      <c r="A59" s="2" t="s">
        <v>86</v>
      </c>
      <c r="B59" s="2" t="s">
        <v>22</v>
      </c>
      <c r="C59" s="3">
        <v>303200</v>
      </c>
      <c r="E59" s="6">
        <f t="shared" si="0"/>
        <v>0</v>
      </c>
      <c r="G59" s="6">
        <f t="shared" si="1"/>
        <v>0</v>
      </c>
      <c r="L59" s="2" t="s">
        <v>22</v>
      </c>
      <c r="M59" s="4" t="s">
        <v>22</v>
      </c>
      <c r="N59" s="3">
        <v>5.0499666395015703</v>
      </c>
      <c r="O59" s="3">
        <v>12.024588538568301</v>
      </c>
      <c r="P59" s="2" t="s">
        <v>69</v>
      </c>
      <c r="Q59" s="3">
        <v>0.11340502399999999</v>
      </c>
      <c r="R59" s="3">
        <v>3.0515556999999999E-2</v>
      </c>
    </row>
    <row r="60" spans="1:19" x14ac:dyDescent="0.35">
      <c r="A60" s="2" t="s">
        <v>87</v>
      </c>
      <c r="B60" s="2" t="s">
        <v>22</v>
      </c>
      <c r="C60" s="3">
        <v>90100</v>
      </c>
      <c r="E60" s="6">
        <f t="shared" si="0"/>
        <v>0</v>
      </c>
      <c r="G60" s="6">
        <f t="shared" si="1"/>
        <v>0</v>
      </c>
      <c r="L60" s="2" t="s">
        <v>22</v>
      </c>
      <c r="M60" s="4" t="s">
        <v>22</v>
      </c>
      <c r="N60" s="3">
        <v>1.50066620784661</v>
      </c>
      <c r="O60" s="3">
        <v>3.5732698790402502</v>
      </c>
      <c r="P60" s="2" t="s">
        <v>69</v>
      </c>
      <c r="Q60" s="3">
        <v>1.8913582000000002E-2</v>
      </c>
      <c r="R60" s="3">
        <v>6.6773839999999998E-3</v>
      </c>
    </row>
    <row r="61" spans="1:19" ht="29" x14ac:dyDescent="0.35">
      <c r="A61" s="2" t="s">
        <v>88</v>
      </c>
      <c r="B61" s="2" t="s">
        <v>88</v>
      </c>
      <c r="C61" s="3">
        <v>42800</v>
      </c>
      <c r="D61" s="3">
        <v>102</v>
      </c>
      <c r="E61" s="6">
        <f t="shared" si="0"/>
        <v>4.3655999999999999E-3</v>
      </c>
      <c r="F61" s="3">
        <v>60.5</v>
      </c>
      <c r="G61" s="6">
        <f t="shared" si="1"/>
        <v>2.5893999999999999E-3</v>
      </c>
      <c r="H61" s="3">
        <v>9.85</v>
      </c>
      <c r="I61" s="3">
        <v>4.3655999999999999E-3</v>
      </c>
      <c r="J61" s="3">
        <v>2.5893999999999999E-3</v>
      </c>
      <c r="K61" s="3">
        <v>0.42158000000000001</v>
      </c>
      <c r="L61" s="2" t="s">
        <v>22</v>
      </c>
      <c r="M61" s="4" t="s">
        <v>22</v>
      </c>
      <c r="N61" s="3">
        <v>0.71285808763412595</v>
      </c>
      <c r="O61" s="3">
        <v>1.6974023398770599</v>
      </c>
      <c r="P61" s="2" t="s">
        <v>69</v>
      </c>
      <c r="S61" s="5">
        <v>42921</v>
      </c>
    </row>
    <row r="62" spans="1:19" ht="29" x14ac:dyDescent="0.35">
      <c r="A62" s="2" t="s">
        <v>89</v>
      </c>
      <c r="B62" s="2" t="s">
        <v>89</v>
      </c>
      <c r="C62" s="3">
        <v>59500</v>
      </c>
      <c r="D62" s="3">
        <v>303</v>
      </c>
      <c r="E62" s="6">
        <f t="shared" si="0"/>
        <v>1.8028499999999999E-2</v>
      </c>
      <c r="F62" s="3">
        <v>118</v>
      </c>
      <c r="G62" s="6">
        <f t="shared" si="1"/>
        <v>7.0210000000000003E-3</v>
      </c>
      <c r="H62" s="3">
        <v>8.68</v>
      </c>
      <c r="I62" s="3">
        <v>1.8028499999999999E-2</v>
      </c>
      <c r="J62" s="3">
        <v>7.0210000000000003E-3</v>
      </c>
      <c r="K62" s="3">
        <v>0.51646000000000003</v>
      </c>
      <c r="L62" s="2" t="s">
        <v>22</v>
      </c>
      <c r="M62" s="4" t="s">
        <v>22</v>
      </c>
      <c r="N62" s="3">
        <v>0.99100598631379699</v>
      </c>
      <c r="O62" s="3">
        <v>2.3597065238945101</v>
      </c>
      <c r="P62" s="2" t="s">
        <v>69</v>
      </c>
      <c r="S62" s="5">
        <v>42927</v>
      </c>
    </row>
    <row r="63" spans="1:19" ht="29" x14ac:dyDescent="0.35">
      <c r="A63" s="2" t="s">
        <v>90</v>
      </c>
      <c r="B63" s="2" t="s">
        <v>90</v>
      </c>
      <c r="C63" s="3">
        <v>47400</v>
      </c>
      <c r="D63" s="3">
        <v>434</v>
      </c>
      <c r="E63" s="6">
        <f t="shared" si="0"/>
        <v>2.0571599999999999E-2</v>
      </c>
      <c r="F63" s="3">
        <v>196</v>
      </c>
      <c r="G63" s="6">
        <f t="shared" si="1"/>
        <v>9.2904000000000007E-3</v>
      </c>
      <c r="H63" s="3">
        <v>7.19</v>
      </c>
      <c r="I63" s="3">
        <v>2.0571599999999999E-2</v>
      </c>
      <c r="J63" s="3">
        <v>9.2904000000000007E-3</v>
      </c>
      <c r="K63" s="3">
        <v>0.340806</v>
      </c>
      <c r="L63" s="2" t="s">
        <v>22</v>
      </c>
      <c r="M63" s="4" t="s">
        <v>22</v>
      </c>
      <c r="N63" s="3">
        <v>0.78947367649199895</v>
      </c>
      <c r="O63" s="3">
        <v>1.87983343248067</v>
      </c>
      <c r="P63" s="2" t="s">
        <v>69</v>
      </c>
      <c r="S63" s="5">
        <v>42927</v>
      </c>
    </row>
    <row r="64" spans="1:19" ht="29" x14ac:dyDescent="0.35">
      <c r="A64" s="2" t="s">
        <v>91</v>
      </c>
      <c r="B64" s="2" t="s">
        <v>91</v>
      </c>
      <c r="C64" s="3">
        <v>50500</v>
      </c>
      <c r="D64" s="3">
        <v>187</v>
      </c>
      <c r="E64" s="6">
        <f t="shared" si="0"/>
        <v>9.4435000000000005E-3</v>
      </c>
      <c r="F64" s="3">
        <v>118</v>
      </c>
      <c r="G64" s="6">
        <f t="shared" si="1"/>
        <v>5.9589999999999999E-3</v>
      </c>
      <c r="H64" s="3">
        <v>7.27</v>
      </c>
      <c r="I64" s="3">
        <v>9.4435000000000005E-3</v>
      </c>
      <c r="J64" s="3">
        <v>5.9589999999999999E-3</v>
      </c>
      <c r="K64" s="3">
        <v>0.36713499999999999</v>
      </c>
      <c r="L64" s="2" t="s">
        <v>22</v>
      </c>
      <c r="M64" s="4" t="s">
        <v>22</v>
      </c>
      <c r="N64" s="3">
        <v>0.84110592115708804</v>
      </c>
      <c r="O64" s="3">
        <v>2.0027761253222298</v>
      </c>
      <c r="P64" s="2" t="s">
        <v>69</v>
      </c>
      <c r="S64" s="5">
        <v>42934</v>
      </c>
    </row>
    <row r="65" spans="1:19" ht="29" x14ac:dyDescent="0.35">
      <c r="A65" s="2" t="s">
        <v>92</v>
      </c>
      <c r="B65" s="2" t="s">
        <v>92</v>
      </c>
      <c r="C65" s="3">
        <v>10200</v>
      </c>
      <c r="D65" s="3">
        <v>73.099999999999994</v>
      </c>
      <c r="E65" s="6">
        <f t="shared" si="0"/>
        <v>7.4562000000000001E-4</v>
      </c>
      <c r="F65" s="3">
        <v>70.400000000000006</v>
      </c>
      <c r="G65" s="6">
        <f t="shared" si="1"/>
        <v>7.1807999999999996E-4</v>
      </c>
      <c r="H65" s="3">
        <v>8.0299999999999994</v>
      </c>
      <c r="I65" s="3">
        <v>7.4562000000000001E-4</v>
      </c>
      <c r="J65" s="3">
        <v>7.1807999999999996E-4</v>
      </c>
      <c r="K65" s="3">
        <v>8.1906000000000007E-2</v>
      </c>
      <c r="L65" s="2" t="s">
        <v>22</v>
      </c>
      <c r="M65" s="4" t="s">
        <v>22</v>
      </c>
      <c r="N65" s="3">
        <v>0.169886740510937</v>
      </c>
      <c r="O65" s="3">
        <v>0.40452111838191601</v>
      </c>
      <c r="P65" s="2" t="s">
        <v>69</v>
      </c>
      <c r="S65" s="5">
        <v>42942</v>
      </c>
    </row>
    <row r="66" spans="1:19" ht="29" x14ac:dyDescent="0.35">
      <c r="A66" s="2" t="s">
        <v>93</v>
      </c>
      <c r="B66" s="2" t="s">
        <v>93</v>
      </c>
      <c r="C66" s="3">
        <v>1300</v>
      </c>
      <c r="D66" s="3">
        <v>63.9</v>
      </c>
      <c r="E66" s="6">
        <f t="shared" si="0"/>
        <v>8.3070000000000003E-5</v>
      </c>
      <c r="F66" s="3">
        <v>40</v>
      </c>
      <c r="G66" s="6">
        <f t="shared" si="1"/>
        <v>5.1999999999999997E-5</v>
      </c>
      <c r="H66" s="3">
        <v>8.41</v>
      </c>
      <c r="I66" s="3">
        <v>8.3070000000000003E-5</v>
      </c>
      <c r="J66" s="3">
        <v>5.1999999999999997E-5</v>
      </c>
      <c r="K66" s="3">
        <v>1.0933E-2</v>
      </c>
      <c r="L66" s="2" t="s">
        <v>22</v>
      </c>
      <c r="M66" s="4" t="s">
        <v>22</v>
      </c>
      <c r="N66" s="3">
        <v>2.1652231633746799E-2</v>
      </c>
      <c r="O66" s="3">
        <v>5.1556613127106903E-2</v>
      </c>
      <c r="P66" s="2" t="s">
        <v>69</v>
      </c>
      <c r="S66" s="5">
        <v>42948</v>
      </c>
    </row>
    <row r="67" spans="1:19" ht="29" x14ac:dyDescent="0.35">
      <c r="A67" s="2" t="s">
        <v>94</v>
      </c>
      <c r="B67" s="2" t="s">
        <v>94</v>
      </c>
      <c r="C67" s="3">
        <v>1100</v>
      </c>
      <c r="D67" s="3">
        <v>50.5</v>
      </c>
      <c r="E67" s="6">
        <f t="shared" ref="E67:E130" si="2">C67*D67/1000000000</f>
        <v>5.5550000000000002E-5</v>
      </c>
      <c r="F67" s="3">
        <v>37</v>
      </c>
      <c r="G67" s="6">
        <f t="shared" ref="G67:G130" si="3">C67*F67/1000000000</f>
        <v>4.07E-5</v>
      </c>
      <c r="I67" s="3">
        <v>5.5550000000000002E-5</v>
      </c>
      <c r="J67" s="3">
        <v>4.07E-5</v>
      </c>
      <c r="L67" s="2" t="s">
        <v>22</v>
      </c>
      <c r="M67" s="4" t="s">
        <v>22</v>
      </c>
      <c r="N67" s="3">
        <v>1.8321119074708798E-2</v>
      </c>
      <c r="O67" s="3">
        <v>4.3624826492167403E-2</v>
      </c>
      <c r="P67" s="2" t="s">
        <v>69</v>
      </c>
      <c r="S67" s="5">
        <v>42955</v>
      </c>
    </row>
    <row r="68" spans="1:19" ht="29" x14ac:dyDescent="0.35">
      <c r="A68" s="2" t="s">
        <v>95</v>
      </c>
      <c r="B68" s="2" t="s">
        <v>95</v>
      </c>
      <c r="C68" s="3">
        <v>1400</v>
      </c>
      <c r="D68" s="3">
        <v>52</v>
      </c>
      <c r="E68" s="6">
        <f t="shared" si="2"/>
        <v>7.2799999999999994E-5</v>
      </c>
      <c r="F68" s="3">
        <v>41.3</v>
      </c>
      <c r="G68" s="6">
        <f t="shared" si="3"/>
        <v>5.7819999999999992E-5</v>
      </c>
      <c r="H68" s="3">
        <v>7.29</v>
      </c>
      <c r="I68" s="3">
        <v>7.2799999999999994E-5</v>
      </c>
      <c r="J68" s="3">
        <v>5.7819999999999999E-5</v>
      </c>
      <c r="K68" s="3">
        <v>1.0206E-2</v>
      </c>
      <c r="L68" s="2" t="s">
        <v>22</v>
      </c>
      <c r="M68" s="4" t="s">
        <v>22</v>
      </c>
      <c r="N68" s="3">
        <v>2.3317787913265799E-2</v>
      </c>
      <c r="O68" s="3">
        <v>5.5522506444576597E-2</v>
      </c>
      <c r="P68" s="2" t="s">
        <v>69</v>
      </c>
      <c r="S68" s="5">
        <v>42962</v>
      </c>
    </row>
    <row r="69" spans="1:19" ht="29" x14ac:dyDescent="0.35">
      <c r="A69" s="2" t="s">
        <v>96</v>
      </c>
      <c r="B69" s="2" t="s">
        <v>96</v>
      </c>
      <c r="C69" s="3">
        <v>4400</v>
      </c>
      <c r="D69" s="3">
        <v>308</v>
      </c>
      <c r="E69" s="6">
        <f t="shared" si="2"/>
        <v>1.3552E-3</v>
      </c>
      <c r="F69" s="3">
        <v>141</v>
      </c>
      <c r="G69" s="6">
        <f t="shared" si="3"/>
        <v>6.2040000000000001E-4</v>
      </c>
      <c r="H69" s="3">
        <v>5.81</v>
      </c>
      <c r="I69" s="3">
        <v>1.3552E-3</v>
      </c>
      <c r="J69" s="3">
        <v>6.2040000000000001E-4</v>
      </c>
      <c r="K69" s="3">
        <v>2.5564E-2</v>
      </c>
      <c r="L69" s="2" t="s">
        <v>22</v>
      </c>
      <c r="M69" s="4" t="s">
        <v>22</v>
      </c>
      <c r="N69" s="3">
        <v>7.3284476298835402E-2</v>
      </c>
      <c r="O69" s="3">
        <v>0.174499305968669</v>
      </c>
      <c r="P69" s="2" t="s">
        <v>69</v>
      </c>
      <c r="S69" s="5">
        <v>42969</v>
      </c>
    </row>
    <row r="70" spans="1:19" ht="29" x14ac:dyDescent="0.35">
      <c r="A70" s="2" t="s">
        <v>97</v>
      </c>
      <c r="B70" s="2" t="s">
        <v>97</v>
      </c>
      <c r="C70" s="3">
        <v>2800</v>
      </c>
      <c r="D70" s="3">
        <v>142</v>
      </c>
      <c r="E70" s="6">
        <f t="shared" si="2"/>
        <v>3.9760000000000002E-4</v>
      </c>
      <c r="F70" s="3">
        <v>63.2</v>
      </c>
      <c r="G70" s="6">
        <f t="shared" si="3"/>
        <v>1.7696000000000001E-4</v>
      </c>
      <c r="I70" s="3">
        <v>3.9760000000000002E-4</v>
      </c>
      <c r="J70" s="3">
        <v>1.7696000000000001E-4</v>
      </c>
      <c r="L70" s="2" t="s">
        <v>22</v>
      </c>
      <c r="M70" s="4" t="s">
        <v>22</v>
      </c>
      <c r="N70" s="3">
        <v>4.6635575826531599E-2</v>
      </c>
      <c r="O70" s="3">
        <v>0.111045012889153</v>
      </c>
      <c r="P70" s="2" t="s">
        <v>69</v>
      </c>
      <c r="S70" s="5">
        <v>42977</v>
      </c>
    </row>
    <row r="71" spans="1:19" ht="29" x14ac:dyDescent="0.35">
      <c r="A71" s="2" t="s">
        <v>98</v>
      </c>
      <c r="B71" s="2" t="s">
        <v>98</v>
      </c>
      <c r="C71" s="3">
        <v>5000</v>
      </c>
      <c r="D71" s="3">
        <v>137</v>
      </c>
      <c r="E71" s="6">
        <f t="shared" si="2"/>
        <v>6.8499999999999995E-4</v>
      </c>
      <c r="F71" s="3">
        <v>53.4</v>
      </c>
      <c r="G71" s="6">
        <f t="shared" si="3"/>
        <v>2.6699999999999998E-4</v>
      </c>
      <c r="H71" s="3">
        <v>5.09</v>
      </c>
      <c r="I71" s="3">
        <v>6.8499999999999995E-4</v>
      </c>
      <c r="J71" s="3">
        <v>2.6699999999999998E-4</v>
      </c>
      <c r="K71" s="3">
        <v>2.545E-2</v>
      </c>
      <c r="L71" s="2" t="s">
        <v>22</v>
      </c>
      <c r="M71" s="4" t="s">
        <v>22</v>
      </c>
      <c r="N71" s="3">
        <v>8.32778139759493E-2</v>
      </c>
      <c r="O71" s="3">
        <v>0.19829466587348801</v>
      </c>
      <c r="P71" s="2" t="s">
        <v>69</v>
      </c>
      <c r="S71" s="5">
        <v>42983</v>
      </c>
    </row>
    <row r="72" spans="1:19" ht="29" x14ac:dyDescent="0.35">
      <c r="A72" s="2" t="s">
        <v>99</v>
      </c>
      <c r="B72" s="2" t="s">
        <v>99</v>
      </c>
      <c r="C72" s="3">
        <v>21800</v>
      </c>
      <c r="D72" s="3">
        <v>674</v>
      </c>
      <c r="E72" s="6">
        <f t="shared" si="2"/>
        <v>1.46932E-2</v>
      </c>
      <c r="F72" s="3">
        <v>106</v>
      </c>
      <c r="G72" s="6">
        <f t="shared" si="3"/>
        <v>2.3108E-3</v>
      </c>
      <c r="I72" s="3">
        <v>1.46932E-2</v>
      </c>
      <c r="J72" s="3">
        <v>2.3108E-3</v>
      </c>
      <c r="L72" s="2" t="s">
        <v>22</v>
      </c>
      <c r="M72" s="4" t="s">
        <v>22</v>
      </c>
      <c r="N72" s="3">
        <v>0.36309126893513899</v>
      </c>
      <c r="O72" s="3">
        <v>0.86456474320840804</v>
      </c>
      <c r="P72" s="2" t="s">
        <v>69</v>
      </c>
      <c r="S72" s="5">
        <v>42990</v>
      </c>
    </row>
    <row r="73" spans="1:19" ht="29" x14ac:dyDescent="0.35">
      <c r="A73" s="2" t="s">
        <v>100</v>
      </c>
      <c r="B73" s="2" t="s">
        <v>100</v>
      </c>
      <c r="C73" s="3">
        <v>0</v>
      </c>
      <c r="D73" s="3">
        <v>138</v>
      </c>
      <c r="E73" s="6">
        <f t="shared" si="2"/>
        <v>0</v>
      </c>
      <c r="F73" s="3">
        <v>85.6</v>
      </c>
      <c r="G73" s="6">
        <f t="shared" si="3"/>
        <v>0</v>
      </c>
      <c r="H73" s="3">
        <v>6.36</v>
      </c>
      <c r="I73" s="3">
        <v>0</v>
      </c>
      <c r="J73" s="3">
        <v>0</v>
      </c>
      <c r="K73" s="3">
        <v>0</v>
      </c>
      <c r="L73" s="2" t="s">
        <v>22</v>
      </c>
      <c r="M73" s="4" t="s">
        <v>22</v>
      </c>
      <c r="N73" s="3">
        <v>0</v>
      </c>
      <c r="O73" s="3">
        <v>0</v>
      </c>
      <c r="P73" s="2" t="s">
        <v>69</v>
      </c>
      <c r="S73" s="5">
        <v>42997</v>
      </c>
    </row>
    <row r="74" spans="1:19" ht="29" x14ac:dyDescent="0.35">
      <c r="A74" s="2" t="s">
        <v>101</v>
      </c>
      <c r="B74" s="2" t="s">
        <v>101</v>
      </c>
      <c r="C74" s="3">
        <v>0</v>
      </c>
      <c r="D74" s="3">
        <v>102</v>
      </c>
      <c r="E74" s="6">
        <f t="shared" si="2"/>
        <v>0</v>
      </c>
      <c r="F74" s="3">
        <v>65.2</v>
      </c>
      <c r="G74" s="6">
        <f t="shared" si="3"/>
        <v>0</v>
      </c>
      <c r="I74" s="3">
        <v>0</v>
      </c>
      <c r="J74" s="3">
        <v>0</v>
      </c>
      <c r="L74" s="2" t="s">
        <v>22</v>
      </c>
      <c r="M74" s="4" t="s">
        <v>22</v>
      </c>
      <c r="N74" s="3">
        <v>0</v>
      </c>
      <c r="O74" s="3">
        <v>0</v>
      </c>
      <c r="P74" s="2" t="s">
        <v>69</v>
      </c>
      <c r="S74" s="5">
        <v>43004</v>
      </c>
    </row>
    <row r="75" spans="1:19" ht="29" x14ac:dyDescent="0.35">
      <c r="A75" s="2" t="s">
        <v>102</v>
      </c>
      <c r="B75" s="2" t="s">
        <v>102</v>
      </c>
      <c r="C75" s="3">
        <v>1500</v>
      </c>
      <c r="D75" s="3">
        <v>81.3</v>
      </c>
      <c r="E75" s="6">
        <f t="shared" si="2"/>
        <v>1.2195E-4</v>
      </c>
      <c r="F75" s="3">
        <v>43.3</v>
      </c>
      <c r="G75" s="6">
        <f t="shared" si="3"/>
        <v>6.4949999999999993E-5</v>
      </c>
      <c r="H75" s="3">
        <v>4.93</v>
      </c>
      <c r="I75" s="3">
        <v>1.2195E-4</v>
      </c>
      <c r="J75" s="3">
        <v>6.4950000000000007E-5</v>
      </c>
      <c r="K75" s="3">
        <v>7.3949999999999997E-3</v>
      </c>
      <c r="L75" s="2" t="s">
        <v>22</v>
      </c>
      <c r="M75" s="4" t="s">
        <v>22</v>
      </c>
      <c r="N75" s="3">
        <v>2.49833441927848E-2</v>
      </c>
      <c r="O75" s="3">
        <v>5.9488399762046403E-2</v>
      </c>
      <c r="P75" s="2" t="s">
        <v>69</v>
      </c>
      <c r="S75" s="5">
        <v>43011</v>
      </c>
    </row>
    <row r="76" spans="1:19" ht="43.5" x14ac:dyDescent="0.35">
      <c r="A76" s="2" t="s">
        <v>103</v>
      </c>
      <c r="B76" s="2" t="s">
        <v>103</v>
      </c>
      <c r="C76" s="3">
        <v>25400</v>
      </c>
      <c r="D76" s="3">
        <v>1464</v>
      </c>
      <c r="E76" s="6">
        <f t="shared" si="2"/>
        <v>3.7185599999999999E-2</v>
      </c>
      <c r="F76" s="3">
        <v>69.7</v>
      </c>
      <c r="G76" s="6">
        <f t="shared" si="3"/>
        <v>1.77038E-3</v>
      </c>
      <c r="I76" s="3">
        <v>3.7185599999999999E-2</v>
      </c>
      <c r="J76" s="3">
        <v>1.77038E-3</v>
      </c>
      <c r="L76" s="2" t="s">
        <v>18</v>
      </c>
      <c r="M76" s="4" t="s">
        <v>56</v>
      </c>
      <c r="N76" s="3">
        <v>0.42305129499782201</v>
      </c>
      <c r="O76" s="3">
        <v>1.00733690263732</v>
      </c>
      <c r="P76" s="2" t="s">
        <v>69</v>
      </c>
      <c r="S76" s="5">
        <v>43018</v>
      </c>
    </row>
    <row r="77" spans="1:19" ht="43.5" x14ac:dyDescent="0.35">
      <c r="A77" s="2" t="s">
        <v>104</v>
      </c>
      <c r="B77" s="2" t="s">
        <v>104</v>
      </c>
      <c r="C77" s="3">
        <v>31100</v>
      </c>
      <c r="D77" s="3">
        <v>1322</v>
      </c>
      <c r="E77" s="6">
        <f t="shared" si="2"/>
        <v>4.1114199999999997E-2</v>
      </c>
      <c r="F77" s="3">
        <v>77.5</v>
      </c>
      <c r="G77" s="6">
        <f t="shared" si="3"/>
        <v>2.4102500000000001E-3</v>
      </c>
      <c r="I77" s="3">
        <v>4.1114199999999997E-2</v>
      </c>
      <c r="J77" s="3">
        <v>2.4102500000000001E-3</v>
      </c>
      <c r="L77" s="2" t="s">
        <v>18</v>
      </c>
      <c r="M77" s="4" t="s">
        <v>56</v>
      </c>
      <c r="N77" s="3">
        <v>0.51798800293040503</v>
      </c>
      <c r="O77" s="3">
        <v>1.2333928217331001</v>
      </c>
      <c r="P77" s="2" t="s">
        <v>69</v>
      </c>
      <c r="S77" s="5">
        <v>43018</v>
      </c>
    </row>
    <row r="78" spans="1:19" ht="43.5" x14ac:dyDescent="0.35">
      <c r="A78" s="2" t="s">
        <v>105</v>
      </c>
      <c r="B78" s="2" t="s">
        <v>105</v>
      </c>
      <c r="C78" s="3">
        <v>34500</v>
      </c>
      <c r="D78" s="3">
        <v>1202</v>
      </c>
      <c r="E78" s="6">
        <f t="shared" si="2"/>
        <v>4.1468999999999999E-2</v>
      </c>
      <c r="F78" s="3">
        <v>91.7</v>
      </c>
      <c r="G78" s="6">
        <f t="shared" si="3"/>
        <v>3.1636500000000001E-3</v>
      </c>
      <c r="I78" s="3">
        <v>4.1468999999999999E-2</v>
      </c>
      <c r="J78" s="3">
        <v>3.1636500000000001E-3</v>
      </c>
      <c r="L78" s="2" t="s">
        <v>18</v>
      </c>
      <c r="M78" s="4" t="s">
        <v>56</v>
      </c>
      <c r="N78" s="3">
        <v>0.57461691643405</v>
      </c>
      <c r="O78" s="3">
        <v>1.36823319452707</v>
      </c>
      <c r="P78" s="2" t="s">
        <v>69</v>
      </c>
      <c r="S78" s="5">
        <v>43018</v>
      </c>
    </row>
    <row r="79" spans="1:19" ht="29" x14ac:dyDescent="0.35">
      <c r="A79" s="2" t="s">
        <v>106</v>
      </c>
      <c r="B79" s="2" t="s">
        <v>106</v>
      </c>
      <c r="C79" s="3">
        <v>8700</v>
      </c>
      <c r="D79" s="3">
        <v>252</v>
      </c>
      <c r="E79" s="6">
        <f t="shared" si="2"/>
        <v>2.1924000000000002E-3</v>
      </c>
      <c r="F79" s="3">
        <v>86.7</v>
      </c>
      <c r="G79" s="6">
        <f t="shared" si="3"/>
        <v>7.5429000000000002E-4</v>
      </c>
      <c r="H79" s="3">
        <v>9.2200000000000006</v>
      </c>
      <c r="I79" s="3">
        <v>2.1924000000000002E-3</v>
      </c>
      <c r="J79" s="3">
        <v>7.5429000000000002E-4</v>
      </c>
      <c r="K79" s="3">
        <v>8.0213999999999994E-2</v>
      </c>
      <c r="L79" s="2" t="s">
        <v>22</v>
      </c>
      <c r="M79" s="4" t="s">
        <v>22</v>
      </c>
      <c r="N79" s="3">
        <v>0.14490339631815199</v>
      </c>
      <c r="O79" s="3">
        <v>0.34503271861986901</v>
      </c>
      <c r="P79" s="2" t="s">
        <v>69</v>
      </c>
      <c r="S79" s="5">
        <v>43025</v>
      </c>
    </row>
    <row r="80" spans="1:19" ht="29" x14ac:dyDescent="0.35">
      <c r="A80" s="2" t="s">
        <v>107</v>
      </c>
      <c r="B80" s="2" t="s">
        <v>107</v>
      </c>
      <c r="C80" s="3">
        <v>2200</v>
      </c>
      <c r="D80" s="3">
        <v>86.2</v>
      </c>
      <c r="E80" s="6">
        <f t="shared" si="2"/>
        <v>1.8964000000000001E-4</v>
      </c>
      <c r="F80" s="3">
        <v>48</v>
      </c>
      <c r="G80" s="6">
        <f t="shared" si="3"/>
        <v>1.0560000000000001E-4</v>
      </c>
      <c r="I80" s="3">
        <v>1.8964000000000001E-4</v>
      </c>
      <c r="J80" s="3">
        <v>1.0560000000000001E-4</v>
      </c>
      <c r="L80" s="2" t="s">
        <v>22</v>
      </c>
      <c r="M80" s="4" t="s">
        <v>22</v>
      </c>
      <c r="N80" s="3">
        <v>3.6642238149417701E-2</v>
      </c>
      <c r="O80" s="3">
        <v>8.7249652984334694E-2</v>
      </c>
      <c r="P80" s="2" t="s">
        <v>69</v>
      </c>
      <c r="S80" s="5">
        <v>43032</v>
      </c>
    </row>
    <row r="81" spans="1:19" ht="29" x14ac:dyDescent="0.35">
      <c r="A81" s="2" t="s">
        <v>108</v>
      </c>
      <c r="B81" s="2" t="s">
        <v>108</v>
      </c>
      <c r="C81" s="3">
        <v>101200</v>
      </c>
      <c r="D81" s="3">
        <v>672</v>
      </c>
      <c r="E81" s="6">
        <f t="shared" si="2"/>
        <v>6.8006399999999995E-2</v>
      </c>
      <c r="F81" s="3">
        <v>419</v>
      </c>
      <c r="G81" s="6">
        <f t="shared" si="3"/>
        <v>4.2402799999999997E-2</v>
      </c>
      <c r="I81" s="3">
        <v>6.8006399999999995E-2</v>
      </c>
      <c r="J81" s="3">
        <v>4.2402799999999997E-2</v>
      </c>
      <c r="L81" s="2" t="s">
        <v>22</v>
      </c>
      <c r="M81" s="4" t="s">
        <v>22</v>
      </c>
      <c r="N81" s="3">
        <v>1.6855429548732099</v>
      </c>
      <c r="O81" s="3">
        <v>4.0134840372794001</v>
      </c>
      <c r="P81" s="2" t="s">
        <v>69</v>
      </c>
      <c r="S81" s="5">
        <v>43040</v>
      </c>
    </row>
    <row r="82" spans="1:19" ht="29" x14ac:dyDescent="0.35">
      <c r="A82" s="2" t="s">
        <v>109</v>
      </c>
      <c r="B82" s="2" t="s">
        <v>109</v>
      </c>
      <c r="C82" s="3">
        <v>186700</v>
      </c>
      <c r="D82" s="3">
        <v>599</v>
      </c>
      <c r="E82" s="6">
        <f t="shared" si="2"/>
        <v>0.1118333</v>
      </c>
      <c r="F82" s="3">
        <v>82.2</v>
      </c>
      <c r="G82" s="6">
        <f t="shared" si="3"/>
        <v>1.5346739999999999E-2</v>
      </c>
      <c r="I82" s="3">
        <v>0.1118333</v>
      </c>
      <c r="J82" s="3">
        <v>1.5346739999999999E-2</v>
      </c>
      <c r="L82" s="2" t="s">
        <v>22</v>
      </c>
      <c r="M82" s="4" t="s">
        <v>22</v>
      </c>
      <c r="N82" s="3">
        <v>3.1095935738619498</v>
      </c>
      <c r="O82" s="3">
        <v>7.4043228237160399</v>
      </c>
      <c r="P82" s="2" t="s">
        <v>69</v>
      </c>
      <c r="S82" s="5">
        <v>43046</v>
      </c>
    </row>
    <row r="83" spans="1:19" ht="43.5" x14ac:dyDescent="0.35">
      <c r="A83" s="2" t="s">
        <v>110</v>
      </c>
      <c r="B83" s="2" t="s">
        <v>110</v>
      </c>
      <c r="C83" s="3">
        <v>18100</v>
      </c>
      <c r="D83" s="3">
        <v>226</v>
      </c>
      <c r="E83" s="6">
        <f t="shared" si="2"/>
        <v>4.0905999999999998E-3</v>
      </c>
      <c r="F83" s="3">
        <v>103</v>
      </c>
      <c r="G83" s="6">
        <f t="shared" si="3"/>
        <v>1.8642999999999999E-3</v>
      </c>
      <c r="I83" s="3">
        <v>4.0905999999999998E-3</v>
      </c>
      <c r="J83" s="3">
        <v>1.8642999999999999E-3</v>
      </c>
      <c r="L83" s="2" t="s">
        <v>18</v>
      </c>
      <c r="M83" s="4" t="s">
        <v>65</v>
      </c>
      <c r="N83" s="3">
        <v>0.30146568659293599</v>
      </c>
      <c r="O83" s="3">
        <v>0.71782669046202696</v>
      </c>
      <c r="P83" s="2" t="s">
        <v>69</v>
      </c>
      <c r="S83" s="5">
        <v>43053</v>
      </c>
    </row>
    <row r="84" spans="1:19" ht="43.5" x14ac:dyDescent="0.35">
      <c r="A84" s="2" t="s">
        <v>111</v>
      </c>
      <c r="B84" s="2" t="s">
        <v>111</v>
      </c>
      <c r="C84" s="3">
        <v>14600</v>
      </c>
      <c r="D84" s="3">
        <v>292</v>
      </c>
      <c r="E84" s="6">
        <f t="shared" si="2"/>
        <v>4.2632E-3</v>
      </c>
      <c r="F84" s="3">
        <v>113</v>
      </c>
      <c r="G84" s="6">
        <f t="shared" si="3"/>
        <v>1.6498000000000001E-3</v>
      </c>
      <c r="I84" s="3">
        <v>4.2632E-3</v>
      </c>
      <c r="J84" s="3">
        <v>1.6498000000000001E-3</v>
      </c>
      <c r="L84" s="2" t="s">
        <v>18</v>
      </c>
      <c r="M84" s="4" t="s">
        <v>67</v>
      </c>
      <c r="N84" s="3">
        <v>0.243171216809772</v>
      </c>
      <c r="O84" s="3">
        <v>0.57902042435058498</v>
      </c>
      <c r="P84" s="2" t="s">
        <v>69</v>
      </c>
      <c r="S84" s="5">
        <v>43059</v>
      </c>
    </row>
    <row r="85" spans="1:19" ht="29" x14ac:dyDescent="0.35">
      <c r="A85" s="2" t="s">
        <v>112</v>
      </c>
      <c r="B85" s="2" t="s">
        <v>112</v>
      </c>
      <c r="C85" s="3">
        <v>1121400</v>
      </c>
      <c r="D85" s="3">
        <v>798</v>
      </c>
      <c r="E85" s="6">
        <f t="shared" si="2"/>
        <v>0.89487720000000004</v>
      </c>
      <c r="F85" s="3">
        <v>120</v>
      </c>
      <c r="G85" s="6">
        <f t="shared" si="3"/>
        <v>0.13456799999999999</v>
      </c>
      <c r="H85" s="3">
        <v>4.8899999999999997</v>
      </c>
      <c r="I85" s="3">
        <v>0.89487720000000004</v>
      </c>
      <c r="J85" s="3">
        <v>0.13456799999999999</v>
      </c>
      <c r="K85" s="3">
        <v>5.4836460000000002</v>
      </c>
      <c r="L85" s="2" t="s">
        <v>18</v>
      </c>
      <c r="M85" s="4" t="s">
        <v>19</v>
      </c>
      <c r="N85" s="3">
        <v>11.9645350251284</v>
      </c>
      <c r="O85" s="3">
        <v>25.567132532317999</v>
      </c>
      <c r="P85" s="2" t="s">
        <v>113</v>
      </c>
      <c r="S85" s="5">
        <v>42836</v>
      </c>
    </row>
    <row r="86" spans="1:19" ht="29" x14ac:dyDescent="0.35">
      <c r="A86" s="2" t="s">
        <v>114</v>
      </c>
      <c r="B86" s="2" t="s">
        <v>114</v>
      </c>
      <c r="C86" s="3">
        <v>166300</v>
      </c>
      <c r="D86" s="3">
        <v>115</v>
      </c>
      <c r="E86" s="6">
        <f t="shared" si="2"/>
        <v>1.9124499999999999E-2</v>
      </c>
      <c r="F86" s="3">
        <v>38.6</v>
      </c>
      <c r="G86" s="6">
        <f t="shared" si="3"/>
        <v>6.41918E-3</v>
      </c>
      <c r="H86" s="3">
        <v>4.33</v>
      </c>
      <c r="I86" s="3">
        <v>1.9124499999999999E-2</v>
      </c>
      <c r="J86" s="3">
        <v>6.41918E-3</v>
      </c>
      <c r="K86" s="3">
        <v>0.72007900000000002</v>
      </c>
      <c r="L86" s="2" t="s">
        <v>22</v>
      </c>
      <c r="M86" s="4" t="s">
        <v>22</v>
      </c>
      <c r="N86" s="3">
        <v>1.77430192141863</v>
      </c>
      <c r="O86" s="3">
        <v>3.7915232210847898</v>
      </c>
      <c r="P86" s="2" t="s">
        <v>113</v>
      </c>
      <c r="S86" s="5">
        <v>42843</v>
      </c>
    </row>
    <row r="87" spans="1:19" ht="29" x14ac:dyDescent="0.35">
      <c r="A87" s="2" t="s">
        <v>115</v>
      </c>
      <c r="B87" s="2" t="s">
        <v>115</v>
      </c>
      <c r="C87" s="3">
        <v>236200</v>
      </c>
      <c r="D87" s="3">
        <v>133</v>
      </c>
      <c r="E87" s="6">
        <f t="shared" si="2"/>
        <v>3.1414600000000001E-2</v>
      </c>
      <c r="F87" s="3">
        <v>45.4</v>
      </c>
      <c r="G87" s="6">
        <f t="shared" si="3"/>
        <v>1.0723480000000001E-2</v>
      </c>
      <c r="H87" s="3">
        <v>4.8600000000000003</v>
      </c>
      <c r="I87" s="3">
        <v>3.1414600000000001E-2</v>
      </c>
      <c r="J87" s="3">
        <v>1.0723480000000001E-2</v>
      </c>
      <c r="K87" s="3">
        <v>1.147932</v>
      </c>
      <c r="L87" s="2" t="s">
        <v>22</v>
      </c>
      <c r="M87" s="4" t="s">
        <v>22</v>
      </c>
      <c r="N87" s="3">
        <v>2.5200848697479299</v>
      </c>
      <c r="O87" s="3">
        <v>5.3851941360206101</v>
      </c>
      <c r="P87" s="2" t="s">
        <v>113</v>
      </c>
      <c r="S87" s="5">
        <v>42850</v>
      </c>
    </row>
    <row r="88" spans="1:19" ht="29" x14ac:dyDescent="0.35">
      <c r="A88" s="2" t="s">
        <v>116</v>
      </c>
      <c r="B88" s="2" t="s">
        <v>116</v>
      </c>
      <c r="C88" s="3">
        <v>251400</v>
      </c>
      <c r="D88" s="3">
        <v>500</v>
      </c>
      <c r="E88" s="6">
        <f t="shared" si="2"/>
        <v>0.12570000000000001</v>
      </c>
      <c r="F88" s="3">
        <v>79.2</v>
      </c>
      <c r="G88" s="6">
        <f t="shared" si="3"/>
        <v>1.9910879999999999E-2</v>
      </c>
      <c r="H88" s="3">
        <v>5.43</v>
      </c>
      <c r="I88" s="3">
        <v>0.12570000000000001</v>
      </c>
      <c r="J88" s="3">
        <v>1.9910879999999999E-2</v>
      </c>
      <c r="K88" s="3">
        <v>1.365102</v>
      </c>
      <c r="L88" s="2" t="s">
        <v>22</v>
      </c>
      <c r="M88" s="4" t="s">
        <v>22</v>
      </c>
      <c r="N88" s="3">
        <v>2.6822579858367099</v>
      </c>
      <c r="O88" s="3">
        <v>5.7317434623013597</v>
      </c>
      <c r="P88" s="2" t="s">
        <v>113</v>
      </c>
      <c r="S88" s="5">
        <v>42857</v>
      </c>
    </row>
    <row r="89" spans="1:19" ht="29" x14ac:dyDescent="0.35">
      <c r="A89" s="2" t="s">
        <v>117</v>
      </c>
      <c r="B89" s="2" t="s">
        <v>117</v>
      </c>
      <c r="C89" s="3">
        <v>151000</v>
      </c>
      <c r="D89" s="3">
        <v>303</v>
      </c>
      <c r="E89" s="6">
        <f t="shared" si="2"/>
        <v>4.5753000000000002E-2</v>
      </c>
      <c r="F89" s="3">
        <v>52.9</v>
      </c>
      <c r="G89" s="6">
        <f t="shared" si="3"/>
        <v>7.9878999999999992E-3</v>
      </c>
      <c r="H89" s="3">
        <v>4.1900000000000004</v>
      </c>
      <c r="I89" s="3">
        <v>4.5753000000000002E-2</v>
      </c>
      <c r="J89" s="3">
        <v>7.9878999999999992E-3</v>
      </c>
      <c r="K89" s="3">
        <v>0.63268999999999997</v>
      </c>
      <c r="L89" s="2" t="s">
        <v>22</v>
      </c>
      <c r="M89" s="4" t="s">
        <v>22</v>
      </c>
      <c r="N89" s="3">
        <v>1.6110618769345399</v>
      </c>
      <c r="O89" s="3">
        <v>3.4426939650258799</v>
      </c>
      <c r="P89" s="2" t="s">
        <v>113</v>
      </c>
      <c r="S89" s="5">
        <v>42864</v>
      </c>
    </row>
    <row r="90" spans="1:19" ht="29" x14ac:dyDescent="0.35">
      <c r="A90" s="2" t="s">
        <v>118</v>
      </c>
      <c r="B90" s="2" t="s">
        <v>118</v>
      </c>
      <c r="C90" s="3">
        <v>220500</v>
      </c>
      <c r="D90" s="3">
        <v>404</v>
      </c>
      <c r="E90" s="6">
        <f t="shared" si="2"/>
        <v>8.9081999999999995E-2</v>
      </c>
      <c r="F90" s="3">
        <v>58.8</v>
      </c>
      <c r="G90" s="6">
        <f t="shared" si="3"/>
        <v>1.29654E-2</v>
      </c>
      <c r="H90" s="3">
        <v>4.2300000000000004</v>
      </c>
      <c r="I90" s="3">
        <v>8.9081999999999995E-2</v>
      </c>
      <c r="J90" s="3">
        <v>1.29654E-2</v>
      </c>
      <c r="K90" s="3">
        <v>0.93271499999999996</v>
      </c>
      <c r="L90" s="2" t="s">
        <v>22</v>
      </c>
      <c r="M90" s="4" t="s">
        <v>22</v>
      </c>
      <c r="N90" s="3">
        <v>2.35257711168255</v>
      </c>
      <c r="O90" s="3">
        <v>5.0272451608490503</v>
      </c>
      <c r="P90" s="2" t="s">
        <v>113</v>
      </c>
      <c r="S90" s="5">
        <v>42864</v>
      </c>
    </row>
    <row r="91" spans="1:19" ht="29" x14ac:dyDescent="0.35">
      <c r="A91" s="2" t="s">
        <v>119</v>
      </c>
      <c r="B91" s="2" t="s">
        <v>119</v>
      </c>
      <c r="C91" s="3">
        <v>105200</v>
      </c>
      <c r="D91" s="3">
        <v>68.8</v>
      </c>
      <c r="E91" s="6">
        <f t="shared" si="2"/>
        <v>7.2377600000000002E-3</v>
      </c>
      <c r="F91" s="3">
        <v>22.2</v>
      </c>
      <c r="G91" s="6">
        <f t="shared" si="3"/>
        <v>2.3354399999999998E-3</v>
      </c>
      <c r="H91" s="3">
        <v>3.8</v>
      </c>
      <c r="I91" s="3">
        <v>7.2377600000000002E-3</v>
      </c>
      <c r="J91" s="3">
        <v>2.3354399999999998E-3</v>
      </c>
      <c r="K91" s="3">
        <v>0.39976</v>
      </c>
      <c r="L91" s="2" t="s">
        <v>22</v>
      </c>
      <c r="M91" s="4" t="s">
        <v>22</v>
      </c>
      <c r="N91" s="3">
        <v>1.1224086718775701</v>
      </c>
      <c r="O91" s="3">
        <v>2.3984861266272999</v>
      </c>
      <c r="P91" s="2" t="s">
        <v>113</v>
      </c>
      <c r="S91" s="5">
        <v>42871</v>
      </c>
    </row>
    <row r="92" spans="1:19" ht="29" x14ac:dyDescent="0.35">
      <c r="A92" s="2" t="s">
        <v>120</v>
      </c>
      <c r="B92" s="2" t="s">
        <v>120</v>
      </c>
      <c r="C92" s="3">
        <v>89500</v>
      </c>
      <c r="D92" s="3">
        <v>109</v>
      </c>
      <c r="E92" s="6">
        <f t="shared" si="2"/>
        <v>9.7555000000000003E-3</v>
      </c>
      <c r="F92" s="3">
        <v>23.6</v>
      </c>
      <c r="G92" s="6">
        <f t="shared" si="3"/>
        <v>2.1121999999999998E-3</v>
      </c>
      <c r="H92" s="3">
        <v>4.3499999999999996</v>
      </c>
      <c r="I92" s="3">
        <v>9.7555000000000003E-3</v>
      </c>
      <c r="J92" s="3">
        <v>2.1121999999999998E-3</v>
      </c>
      <c r="K92" s="3">
        <v>0.38932499999999998</v>
      </c>
      <c r="L92" s="2" t="s">
        <v>22</v>
      </c>
      <c r="M92" s="4" t="s">
        <v>22</v>
      </c>
      <c r="N92" s="3">
        <v>0.954900913812193</v>
      </c>
      <c r="O92" s="3">
        <v>2.04053715145574</v>
      </c>
      <c r="P92" s="2" t="s">
        <v>113</v>
      </c>
      <c r="S92" s="5">
        <v>42878</v>
      </c>
    </row>
    <row r="93" spans="1:19" ht="29" x14ac:dyDescent="0.35">
      <c r="A93" s="2" t="s">
        <v>121</v>
      </c>
      <c r="B93" s="2" t="s">
        <v>121</v>
      </c>
      <c r="C93" s="3">
        <v>83700</v>
      </c>
      <c r="D93" s="3">
        <v>90.2</v>
      </c>
      <c r="E93" s="6">
        <f t="shared" si="2"/>
        <v>7.5497400000000001E-3</v>
      </c>
      <c r="F93" s="3">
        <v>18.100000000000001</v>
      </c>
      <c r="G93" s="6">
        <f t="shared" si="3"/>
        <v>1.5149700000000002E-3</v>
      </c>
      <c r="H93" s="3">
        <v>4.37</v>
      </c>
      <c r="I93" s="3">
        <v>7.5497400000000001E-3</v>
      </c>
      <c r="J93" s="3">
        <v>1.51497E-3</v>
      </c>
      <c r="K93" s="3">
        <v>0.36576900000000001</v>
      </c>
      <c r="L93" s="2" t="s">
        <v>22</v>
      </c>
      <c r="M93" s="4" t="s">
        <v>22</v>
      </c>
      <c r="N93" s="3">
        <v>0.89301906688358201</v>
      </c>
      <c r="O93" s="3">
        <v>1.9083012243222901</v>
      </c>
      <c r="P93" s="2" t="s">
        <v>113</v>
      </c>
      <c r="S93" s="5">
        <v>42885</v>
      </c>
    </row>
    <row r="94" spans="1:19" ht="29" x14ac:dyDescent="0.35">
      <c r="A94" s="2" t="s">
        <v>122</v>
      </c>
      <c r="B94" s="2" t="s">
        <v>122</v>
      </c>
      <c r="C94" s="3">
        <v>82200</v>
      </c>
      <c r="D94" s="3">
        <v>114</v>
      </c>
      <c r="E94" s="6">
        <f t="shared" si="2"/>
        <v>9.3708000000000003E-3</v>
      </c>
      <c r="F94" s="3">
        <v>10.7</v>
      </c>
      <c r="G94" s="6">
        <f t="shared" si="3"/>
        <v>8.7953999999999984E-4</v>
      </c>
      <c r="H94" s="3">
        <v>5.65</v>
      </c>
      <c r="I94" s="3">
        <v>9.3708000000000003E-3</v>
      </c>
      <c r="J94" s="3">
        <v>8.7954000000000005E-4</v>
      </c>
      <c r="K94" s="3">
        <v>0.46443000000000001</v>
      </c>
      <c r="L94" s="2" t="s">
        <v>18</v>
      </c>
      <c r="M94" s="4" t="s">
        <v>32</v>
      </c>
      <c r="N94" s="3">
        <v>0.87701514095376898</v>
      </c>
      <c r="O94" s="3">
        <v>1.8741022776498499</v>
      </c>
      <c r="P94" s="2" t="s">
        <v>113</v>
      </c>
      <c r="S94" s="5">
        <v>42893</v>
      </c>
    </row>
    <row r="95" spans="1:19" ht="29" x14ac:dyDescent="0.35">
      <c r="A95" s="2" t="s">
        <v>123</v>
      </c>
      <c r="B95" s="2" t="s">
        <v>123</v>
      </c>
      <c r="C95" s="3">
        <v>56700</v>
      </c>
      <c r="D95" s="3">
        <v>42.9</v>
      </c>
      <c r="E95" s="6">
        <f t="shared" si="2"/>
        <v>2.4324300000000002E-3</v>
      </c>
      <c r="F95" s="3">
        <v>19.600000000000001</v>
      </c>
      <c r="G95" s="6">
        <f t="shared" si="3"/>
        <v>1.1113200000000001E-3</v>
      </c>
      <c r="H95" s="3">
        <v>5.19</v>
      </c>
      <c r="I95" s="3">
        <v>2.4324300000000002E-3</v>
      </c>
      <c r="J95" s="3">
        <v>1.1113200000000001E-3</v>
      </c>
      <c r="K95" s="3">
        <v>0.29427300000000001</v>
      </c>
      <c r="L95" s="2" t="s">
        <v>22</v>
      </c>
      <c r="M95" s="4" t="s">
        <v>22</v>
      </c>
      <c r="N95" s="3">
        <v>0.60494840014694296</v>
      </c>
      <c r="O95" s="3">
        <v>1.29272018421833</v>
      </c>
      <c r="P95" s="2" t="s">
        <v>113</v>
      </c>
      <c r="S95" s="5">
        <v>42899</v>
      </c>
    </row>
    <row r="96" spans="1:19" ht="29" x14ac:dyDescent="0.35">
      <c r="A96" s="2" t="s">
        <v>124</v>
      </c>
      <c r="B96" s="2" t="s">
        <v>124</v>
      </c>
      <c r="C96" s="3">
        <v>42600</v>
      </c>
      <c r="D96" s="3">
        <v>108</v>
      </c>
      <c r="E96" s="6">
        <f t="shared" si="2"/>
        <v>4.6008000000000004E-3</v>
      </c>
      <c r="F96" s="3">
        <v>49.5</v>
      </c>
      <c r="G96" s="6">
        <f t="shared" si="3"/>
        <v>2.1086999999999998E-3</v>
      </c>
      <c r="H96" s="3">
        <v>5.39</v>
      </c>
      <c r="I96" s="3">
        <v>4.6008000000000004E-3</v>
      </c>
      <c r="J96" s="3">
        <v>2.1086999999999998E-3</v>
      </c>
      <c r="K96" s="3">
        <v>0.22961400000000001</v>
      </c>
      <c r="L96" s="2" t="s">
        <v>22</v>
      </c>
      <c r="M96" s="4" t="s">
        <v>22</v>
      </c>
      <c r="N96" s="3">
        <v>0.45451149640669802</v>
      </c>
      <c r="O96" s="3">
        <v>0.97125008549736702</v>
      </c>
      <c r="P96" s="2" t="s">
        <v>113</v>
      </c>
      <c r="S96" s="5">
        <v>42908</v>
      </c>
    </row>
    <row r="97" spans="1:19" ht="29" x14ac:dyDescent="0.35">
      <c r="A97" s="2" t="s">
        <v>125</v>
      </c>
      <c r="B97" s="2" t="s">
        <v>125</v>
      </c>
      <c r="C97" s="3">
        <v>98900</v>
      </c>
      <c r="D97" s="3">
        <v>184</v>
      </c>
      <c r="E97" s="6">
        <f t="shared" si="2"/>
        <v>1.8197600000000001E-2</v>
      </c>
      <c r="F97" s="3">
        <v>52.4</v>
      </c>
      <c r="G97" s="6">
        <f t="shared" si="3"/>
        <v>5.1823599999999996E-3</v>
      </c>
      <c r="H97" s="3">
        <v>29.19</v>
      </c>
      <c r="I97" s="3">
        <v>1.8197600000000001E-2</v>
      </c>
      <c r="J97" s="3">
        <v>5.1823599999999996E-3</v>
      </c>
      <c r="K97" s="3">
        <v>2.8868909999999999</v>
      </c>
      <c r="L97" s="2" t="s">
        <v>22</v>
      </c>
      <c r="M97" s="4" t="s">
        <v>22</v>
      </c>
      <c r="N97" s="3">
        <v>1.0551921829723601</v>
      </c>
      <c r="O97" s="3">
        <v>2.2548505506030398</v>
      </c>
      <c r="P97" s="2" t="s">
        <v>113</v>
      </c>
      <c r="S97" s="5">
        <v>42913</v>
      </c>
    </row>
    <row r="98" spans="1:19" ht="29" x14ac:dyDescent="0.35">
      <c r="A98" s="2" t="s">
        <v>126</v>
      </c>
      <c r="B98" s="2" t="s">
        <v>126</v>
      </c>
      <c r="C98" s="3">
        <v>100300</v>
      </c>
      <c r="D98" s="3">
        <v>135</v>
      </c>
      <c r="E98" s="6">
        <f t="shared" si="2"/>
        <v>1.35405E-2</v>
      </c>
      <c r="F98" s="3">
        <v>49.6</v>
      </c>
      <c r="G98" s="6">
        <f t="shared" si="3"/>
        <v>4.9748800000000001E-3</v>
      </c>
      <c r="H98" s="3">
        <v>27.59</v>
      </c>
      <c r="I98" s="3">
        <v>1.35405E-2</v>
      </c>
      <c r="J98" s="3">
        <v>4.9748800000000001E-3</v>
      </c>
      <c r="K98" s="3">
        <v>2.767277</v>
      </c>
      <c r="L98" s="2" t="s">
        <v>22</v>
      </c>
      <c r="M98" s="4" t="s">
        <v>22</v>
      </c>
      <c r="N98" s="3">
        <v>1.07012918050685</v>
      </c>
      <c r="O98" s="3">
        <v>2.2867695674973199</v>
      </c>
      <c r="P98" s="2" t="s">
        <v>113</v>
      </c>
      <c r="S98" s="5">
        <v>42913</v>
      </c>
    </row>
    <row r="99" spans="1:19" ht="29" x14ac:dyDescent="0.35">
      <c r="A99" s="2" t="s">
        <v>127</v>
      </c>
      <c r="B99" s="2" t="s">
        <v>127</v>
      </c>
      <c r="C99" s="3">
        <v>100100</v>
      </c>
      <c r="D99" s="3">
        <v>115</v>
      </c>
      <c r="E99" s="6">
        <f t="shared" si="2"/>
        <v>1.1511499999999999E-2</v>
      </c>
      <c r="F99" s="3">
        <v>65.3</v>
      </c>
      <c r="G99" s="6">
        <f t="shared" si="3"/>
        <v>6.5365299999999996E-3</v>
      </c>
      <c r="H99" s="3">
        <v>16.71</v>
      </c>
      <c r="I99" s="3">
        <v>1.1511499999999999E-2</v>
      </c>
      <c r="J99" s="3">
        <v>6.5365299999999996E-3</v>
      </c>
      <c r="K99" s="3">
        <v>1.672671</v>
      </c>
      <c r="L99" s="2" t="s">
        <v>22</v>
      </c>
      <c r="M99" s="4" t="s">
        <v>22</v>
      </c>
      <c r="N99" s="3">
        <v>1.0679953237162101</v>
      </c>
      <c r="O99" s="3">
        <v>2.282209707941</v>
      </c>
      <c r="P99" s="2" t="s">
        <v>113</v>
      </c>
      <c r="S99" s="5">
        <v>42913</v>
      </c>
    </row>
    <row r="100" spans="1:19" ht="29" x14ac:dyDescent="0.35">
      <c r="A100" s="2" t="s">
        <v>128</v>
      </c>
      <c r="B100" s="2" t="s">
        <v>128</v>
      </c>
      <c r="C100" s="3">
        <v>67800</v>
      </c>
      <c r="D100" s="3">
        <v>73.599999999999994</v>
      </c>
      <c r="E100" s="6">
        <f t="shared" si="2"/>
        <v>4.99008E-3</v>
      </c>
      <c r="F100" s="3">
        <v>50.1</v>
      </c>
      <c r="G100" s="6">
        <f t="shared" si="3"/>
        <v>3.3967799999999999E-3</v>
      </c>
      <c r="H100" s="3">
        <v>11.85</v>
      </c>
      <c r="I100" s="3">
        <v>4.99008E-3</v>
      </c>
      <c r="J100" s="3">
        <v>3.3967799999999999E-3</v>
      </c>
      <c r="K100" s="3">
        <v>0.80342999999999998</v>
      </c>
      <c r="L100" s="2" t="s">
        <v>22</v>
      </c>
      <c r="M100" s="4" t="s">
        <v>22</v>
      </c>
      <c r="N100" s="3">
        <v>0.72337745202756099</v>
      </c>
      <c r="O100" s="3">
        <v>1.5457923895943999</v>
      </c>
      <c r="P100" s="2" t="s">
        <v>113</v>
      </c>
      <c r="S100" s="5">
        <v>42913</v>
      </c>
    </row>
    <row r="101" spans="1:19" ht="29" x14ac:dyDescent="0.35">
      <c r="A101" s="2" t="s">
        <v>129</v>
      </c>
      <c r="B101" s="2" t="s">
        <v>129</v>
      </c>
      <c r="C101" s="3">
        <v>117400</v>
      </c>
      <c r="D101" s="3">
        <v>271</v>
      </c>
      <c r="E101" s="6">
        <f t="shared" si="2"/>
        <v>3.1815400000000001E-2</v>
      </c>
      <c r="F101" s="3">
        <v>53</v>
      </c>
      <c r="G101" s="6">
        <f t="shared" si="3"/>
        <v>6.2221999999999998E-3</v>
      </c>
      <c r="H101" s="3">
        <v>13.07</v>
      </c>
      <c r="I101" s="3">
        <v>3.1815400000000001E-2</v>
      </c>
      <c r="J101" s="3">
        <v>6.2221999999999998E-3</v>
      </c>
      <c r="K101" s="3">
        <v>1.5344180000000001</v>
      </c>
      <c r="L101" s="2" t="s">
        <v>22</v>
      </c>
      <c r="M101" s="4" t="s">
        <v>22</v>
      </c>
      <c r="N101" s="3">
        <v>1.2525739361067201</v>
      </c>
      <c r="O101" s="3">
        <v>2.67663755956317</v>
      </c>
      <c r="P101" s="2" t="s">
        <v>113</v>
      </c>
      <c r="S101" s="5">
        <v>42921</v>
      </c>
    </row>
    <row r="102" spans="1:19" ht="29" x14ac:dyDescent="0.35">
      <c r="A102" s="2" t="s">
        <v>130</v>
      </c>
      <c r="B102" s="2" t="s">
        <v>130</v>
      </c>
      <c r="C102" s="3">
        <v>158500</v>
      </c>
      <c r="D102" s="3">
        <v>132</v>
      </c>
      <c r="E102" s="6">
        <f t="shared" si="2"/>
        <v>2.0922E-2</v>
      </c>
      <c r="F102" s="3">
        <v>52.6</v>
      </c>
      <c r="G102" s="6">
        <f t="shared" si="3"/>
        <v>8.3371000000000001E-3</v>
      </c>
      <c r="H102" s="3">
        <v>7.29</v>
      </c>
      <c r="I102" s="3">
        <v>2.0922E-2</v>
      </c>
      <c r="J102" s="3">
        <v>8.3371000000000001E-3</v>
      </c>
      <c r="K102" s="3">
        <v>1.155465</v>
      </c>
      <c r="L102" s="2" t="s">
        <v>22</v>
      </c>
      <c r="M102" s="4" t="s">
        <v>22</v>
      </c>
      <c r="N102" s="3">
        <v>1.6910815065836</v>
      </c>
      <c r="O102" s="3">
        <v>3.6136886983880898</v>
      </c>
      <c r="P102" s="2" t="s">
        <v>113</v>
      </c>
      <c r="S102" s="5">
        <v>42921</v>
      </c>
    </row>
    <row r="103" spans="1:19" ht="29" x14ac:dyDescent="0.35">
      <c r="A103" s="2" t="s">
        <v>131</v>
      </c>
      <c r="B103" s="2" t="s">
        <v>131</v>
      </c>
      <c r="C103" s="3">
        <v>132200</v>
      </c>
      <c r="D103" s="3">
        <v>262</v>
      </c>
      <c r="E103" s="6">
        <f t="shared" si="2"/>
        <v>3.4636399999999998E-2</v>
      </c>
      <c r="F103" s="3">
        <v>51.5</v>
      </c>
      <c r="G103" s="6">
        <f t="shared" si="3"/>
        <v>6.8082999999999998E-3</v>
      </c>
      <c r="H103" s="3">
        <v>8.25</v>
      </c>
      <c r="I103" s="3">
        <v>3.4636399999999998E-2</v>
      </c>
      <c r="J103" s="3">
        <v>6.8082999999999998E-3</v>
      </c>
      <c r="K103" s="3">
        <v>1.0906499999999999</v>
      </c>
      <c r="L103" s="2" t="s">
        <v>22</v>
      </c>
      <c r="M103" s="4" t="s">
        <v>22</v>
      </c>
      <c r="N103" s="3">
        <v>1.41047933861421</v>
      </c>
      <c r="O103" s="3">
        <v>3.0140671667312602</v>
      </c>
      <c r="P103" s="2" t="s">
        <v>113</v>
      </c>
      <c r="S103" s="5">
        <v>42927</v>
      </c>
    </row>
    <row r="104" spans="1:19" ht="29" x14ac:dyDescent="0.35">
      <c r="A104" s="2" t="s">
        <v>132</v>
      </c>
      <c r="B104" s="2" t="s">
        <v>132</v>
      </c>
      <c r="C104" s="3">
        <v>107500</v>
      </c>
      <c r="D104" s="3">
        <v>126</v>
      </c>
      <c r="E104" s="6">
        <f t="shared" si="2"/>
        <v>1.3545E-2</v>
      </c>
      <c r="F104" s="3">
        <v>38.4</v>
      </c>
      <c r="G104" s="6">
        <f t="shared" si="3"/>
        <v>4.1279999999999997E-3</v>
      </c>
      <c r="H104" s="3">
        <v>5.79</v>
      </c>
      <c r="I104" s="3">
        <v>1.3545E-2</v>
      </c>
      <c r="J104" s="3">
        <v>4.1279999999999997E-3</v>
      </c>
      <c r="K104" s="3">
        <v>0.62242500000000001</v>
      </c>
      <c r="L104" s="2" t="s">
        <v>22</v>
      </c>
      <c r="M104" s="4" t="s">
        <v>22</v>
      </c>
      <c r="N104" s="3">
        <v>1.14694802496995</v>
      </c>
      <c r="O104" s="3">
        <v>2.45092451152505</v>
      </c>
      <c r="P104" s="2" t="s">
        <v>113</v>
      </c>
      <c r="S104" s="5">
        <v>42934</v>
      </c>
    </row>
    <row r="105" spans="1:19" ht="29" x14ac:dyDescent="0.35">
      <c r="A105" s="2" t="s">
        <v>133</v>
      </c>
      <c r="B105" s="2" t="s">
        <v>133</v>
      </c>
      <c r="C105" s="3">
        <v>14900</v>
      </c>
      <c r="D105" s="3">
        <v>50.4</v>
      </c>
      <c r="E105" s="6">
        <f t="shared" si="2"/>
        <v>7.5095999999999995E-4</v>
      </c>
      <c r="F105" s="3">
        <v>39.5</v>
      </c>
      <c r="G105" s="6">
        <f t="shared" si="3"/>
        <v>5.8854999999999997E-4</v>
      </c>
      <c r="H105" s="3">
        <v>4.3600000000000003</v>
      </c>
      <c r="I105" s="3">
        <v>7.5095999999999995E-4</v>
      </c>
      <c r="J105" s="3">
        <v>5.8854999999999997E-4</v>
      </c>
      <c r="K105" s="3">
        <v>6.4963999999999994E-2</v>
      </c>
      <c r="L105" s="2" t="s">
        <v>18</v>
      </c>
      <c r="M105" s="4" t="s">
        <v>43</v>
      </c>
      <c r="N105" s="3">
        <v>0.15897233090281199</v>
      </c>
      <c r="O105" s="3">
        <v>0.33970953694626199</v>
      </c>
      <c r="P105" s="2" t="s">
        <v>113</v>
      </c>
      <c r="S105" s="5">
        <v>42942</v>
      </c>
    </row>
    <row r="106" spans="1:19" ht="29" x14ac:dyDescent="0.35">
      <c r="A106" s="2" t="s">
        <v>134</v>
      </c>
      <c r="B106" s="2" t="s">
        <v>133</v>
      </c>
      <c r="C106" s="3">
        <v>24100</v>
      </c>
      <c r="D106" s="3">
        <v>50.4</v>
      </c>
      <c r="E106" s="6">
        <f t="shared" si="2"/>
        <v>1.2146399999999999E-3</v>
      </c>
      <c r="F106" s="3">
        <v>39.5</v>
      </c>
      <c r="G106" s="6">
        <f t="shared" si="3"/>
        <v>9.5195000000000002E-4</v>
      </c>
      <c r="H106" s="3">
        <v>4.3600000000000003</v>
      </c>
      <c r="I106" s="3">
        <v>1.2146399999999999E-3</v>
      </c>
      <c r="J106" s="3">
        <v>9.5195000000000002E-4</v>
      </c>
      <c r="K106" s="3">
        <v>0.105076</v>
      </c>
      <c r="L106" s="2" t="s">
        <v>18</v>
      </c>
      <c r="M106" s="4" t="s">
        <v>43</v>
      </c>
      <c r="N106" s="3">
        <v>0.25712974327233401</v>
      </c>
      <c r="O106" s="3">
        <v>0.54946307653724302</v>
      </c>
      <c r="P106" s="2" t="s">
        <v>113</v>
      </c>
      <c r="S106" s="5">
        <v>42942</v>
      </c>
    </row>
    <row r="107" spans="1:19" ht="29" x14ac:dyDescent="0.35">
      <c r="A107" s="2" t="s">
        <v>135</v>
      </c>
      <c r="B107" s="2" t="s">
        <v>136</v>
      </c>
      <c r="C107" s="3">
        <v>7700</v>
      </c>
      <c r="D107" s="3">
        <v>30.5</v>
      </c>
      <c r="E107" s="6">
        <f t="shared" si="2"/>
        <v>2.3484999999999999E-4</v>
      </c>
      <c r="F107" s="3">
        <v>24.1</v>
      </c>
      <c r="G107" s="6">
        <f t="shared" si="3"/>
        <v>1.8557E-4</v>
      </c>
      <c r="H107" s="3">
        <v>3.81</v>
      </c>
      <c r="I107" s="3">
        <v>2.3484999999999999E-4</v>
      </c>
      <c r="J107" s="3">
        <v>1.8557E-4</v>
      </c>
      <c r="K107" s="3">
        <v>2.9336999999999998E-2</v>
      </c>
      <c r="L107" s="2" t="s">
        <v>22</v>
      </c>
      <c r="M107" s="4" t="s">
        <v>22</v>
      </c>
      <c r="N107" s="3">
        <v>8.2153486439708198E-2</v>
      </c>
      <c r="O107" s="3">
        <v>0.175554592918538</v>
      </c>
      <c r="P107" s="2" t="s">
        <v>113</v>
      </c>
      <c r="S107" s="5">
        <v>42948</v>
      </c>
    </row>
    <row r="108" spans="1:19" ht="29" x14ac:dyDescent="0.35">
      <c r="A108" s="2" t="s">
        <v>137</v>
      </c>
      <c r="B108" s="2" t="s">
        <v>136</v>
      </c>
      <c r="C108" s="3">
        <v>4900</v>
      </c>
      <c r="D108" s="3">
        <v>30.5</v>
      </c>
      <c r="E108" s="6">
        <f t="shared" si="2"/>
        <v>1.4945E-4</v>
      </c>
      <c r="F108" s="3">
        <v>24.1</v>
      </c>
      <c r="G108" s="6">
        <f t="shared" si="3"/>
        <v>1.1809E-4</v>
      </c>
      <c r="H108" s="3">
        <v>3.81</v>
      </c>
      <c r="I108" s="3">
        <v>1.4945E-4</v>
      </c>
      <c r="J108" s="3">
        <v>1.1809E-4</v>
      </c>
      <c r="K108" s="3">
        <v>1.8669000000000002E-2</v>
      </c>
      <c r="L108" s="2" t="s">
        <v>22</v>
      </c>
      <c r="M108" s="4" t="s">
        <v>22</v>
      </c>
      <c r="N108" s="3">
        <v>5.2279491370723401E-2</v>
      </c>
      <c r="O108" s="3">
        <v>0.11171655912997901</v>
      </c>
      <c r="P108" s="2" t="s">
        <v>113</v>
      </c>
      <c r="S108" s="5">
        <v>42948</v>
      </c>
    </row>
    <row r="109" spans="1:19" ht="29" x14ac:dyDescent="0.35">
      <c r="A109" s="2" t="s">
        <v>136</v>
      </c>
      <c r="B109" s="2" t="s">
        <v>136</v>
      </c>
      <c r="C109" s="3">
        <v>5700</v>
      </c>
      <c r="D109" s="3">
        <v>30.5</v>
      </c>
      <c r="E109" s="6">
        <f t="shared" si="2"/>
        <v>1.7385E-4</v>
      </c>
      <c r="F109" s="3">
        <v>24.1</v>
      </c>
      <c r="G109" s="6">
        <f t="shared" si="3"/>
        <v>1.3736999999999999E-4</v>
      </c>
      <c r="H109" s="3">
        <v>3.81</v>
      </c>
      <c r="I109" s="3">
        <v>1.7385E-4</v>
      </c>
      <c r="J109" s="3">
        <v>1.3736999999999999E-4</v>
      </c>
      <c r="K109" s="3">
        <v>2.1717E-2</v>
      </c>
      <c r="L109" s="2" t="s">
        <v>22</v>
      </c>
      <c r="M109" s="4" t="s">
        <v>22</v>
      </c>
      <c r="N109" s="3">
        <v>6.0814918533290498E-2</v>
      </c>
      <c r="O109" s="3">
        <v>0.12995599735528099</v>
      </c>
      <c r="P109" s="2" t="s">
        <v>113</v>
      </c>
      <c r="S109" s="5">
        <v>42948</v>
      </c>
    </row>
    <row r="110" spans="1:19" ht="29" x14ac:dyDescent="0.35">
      <c r="A110" s="2" t="s">
        <v>138</v>
      </c>
      <c r="B110" s="2" t="s">
        <v>136</v>
      </c>
      <c r="C110" s="3">
        <v>3700</v>
      </c>
      <c r="D110" s="3">
        <v>30.5</v>
      </c>
      <c r="E110" s="6">
        <f t="shared" si="2"/>
        <v>1.1285000000000001E-4</v>
      </c>
      <c r="F110" s="3">
        <v>24.1</v>
      </c>
      <c r="G110" s="6">
        <f t="shared" si="3"/>
        <v>8.9170000000000002E-5</v>
      </c>
      <c r="H110" s="3">
        <v>3.81</v>
      </c>
      <c r="I110" s="3">
        <v>1.1285000000000001E-4</v>
      </c>
      <c r="J110" s="3">
        <v>8.9170000000000002E-5</v>
      </c>
      <c r="K110" s="3">
        <v>1.4097E-2</v>
      </c>
      <c r="L110" s="2" t="s">
        <v>22</v>
      </c>
      <c r="M110" s="4" t="s">
        <v>22</v>
      </c>
      <c r="N110" s="3">
        <v>3.9476350626872797E-2</v>
      </c>
      <c r="O110" s="3">
        <v>8.4357401792024805E-2</v>
      </c>
      <c r="P110" s="2" t="s">
        <v>113</v>
      </c>
      <c r="S110" s="5">
        <v>42948</v>
      </c>
    </row>
    <row r="111" spans="1:19" ht="29" x14ac:dyDescent="0.35">
      <c r="A111" s="2" t="s">
        <v>139</v>
      </c>
      <c r="B111" s="2" t="s">
        <v>140</v>
      </c>
      <c r="C111" s="3">
        <v>2800</v>
      </c>
      <c r="D111" s="3">
        <v>35.200000000000003</v>
      </c>
      <c r="E111" s="6">
        <f t="shared" si="2"/>
        <v>9.8560000000000019E-5</v>
      </c>
      <c r="F111" s="3">
        <v>20.6</v>
      </c>
      <c r="G111" s="6">
        <f t="shared" si="3"/>
        <v>5.768000000000001E-5</v>
      </c>
      <c r="I111" s="3">
        <v>9.8560000000000005E-5</v>
      </c>
      <c r="J111" s="3">
        <v>5.7679999999999997E-5</v>
      </c>
      <c r="L111" s="2" t="s">
        <v>22</v>
      </c>
      <c r="M111" s="4" t="s">
        <v>22</v>
      </c>
      <c r="N111" s="3">
        <v>2.9873995068984801E-2</v>
      </c>
      <c r="O111" s="3">
        <v>6.3838033788559304E-2</v>
      </c>
      <c r="P111" s="2" t="s">
        <v>113</v>
      </c>
      <c r="S111" s="5">
        <v>42955</v>
      </c>
    </row>
    <row r="112" spans="1:19" ht="29" x14ac:dyDescent="0.35">
      <c r="A112" s="2" t="s">
        <v>141</v>
      </c>
      <c r="B112" s="2" t="s">
        <v>140</v>
      </c>
      <c r="C112" s="3">
        <v>200</v>
      </c>
      <c r="D112" s="3">
        <v>35.200000000000003</v>
      </c>
      <c r="E112" s="6">
        <f t="shared" si="2"/>
        <v>7.0400000000000012E-6</v>
      </c>
      <c r="F112" s="3">
        <v>20.6</v>
      </c>
      <c r="G112" s="6">
        <f t="shared" si="3"/>
        <v>4.1200000000000004E-6</v>
      </c>
      <c r="I112" s="3">
        <v>7.0400000000000004E-6</v>
      </c>
      <c r="J112" s="3">
        <v>4.1200000000000004E-6</v>
      </c>
      <c r="L112" s="2" t="s">
        <v>22</v>
      </c>
      <c r="M112" s="4" t="s">
        <v>22</v>
      </c>
      <c r="N112" s="3">
        <v>2.1338567906417699E-3</v>
      </c>
      <c r="O112" s="3">
        <v>4.5598595563256603E-3</v>
      </c>
      <c r="P112" s="2" t="s">
        <v>113</v>
      </c>
      <c r="S112" s="5">
        <v>42955</v>
      </c>
    </row>
    <row r="113" spans="1:19" ht="29" x14ac:dyDescent="0.35">
      <c r="A113" s="2" t="s">
        <v>140</v>
      </c>
      <c r="B113" s="2" t="s">
        <v>140</v>
      </c>
      <c r="C113" s="3">
        <v>6200</v>
      </c>
      <c r="D113" s="3">
        <v>35.200000000000003</v>
      </c>
      <c r="E113" s="6">
        <f t="shared" si="2"/>
        <v>2.1824000000000002E-4</v>
      </c>
      <c r="F113" s="3">
        <v>20.6</v>
      </c>
      <c r="G113" s="6">
        <f t="shared" si="3"/>
        <v>1.2772E-4</v>
      </c>
      <c r="I113" s="3">
        <v>2.1824E-4</v>
      </c>
      <c r="J113" s="3">
        <v>1.2772E-4</v>
      </c>
      <c r="L113" s="2" t="s">
        <v>22</v>
      </c>
      <c r="M113" s="4" t="s">
        <v>22</v>
      </c>
      <c r="N113" s="3">
        <v>6.61495605098949E-2</v>
      </c>
      <c r="O113" s="3">
        <v>0.14135564624609601</v>
      </c>
      <c r="P113" s="2" t="s">
        <v>113</v>
      </c>
      <c r="S113" s="5">
        <v>42955</v>
      </c>
    </row>
    <row r="114" spans="1:19" ht="29" x14ac:dyDescent="0.35">
      <c r="A114" s="2" t="s">
        <v>142</v>
      </c>
      <c r="B114" s="2" t="s">
        <v>142</v>
      </c>
      <c r="C114" s="3">
        <v>300</v>
      </c>
      <c r="D114" s="3">
        <v>29.8</v>
      </c>
      <c r="E114" s="6">
        <f t="shared" si="2"/>
        <v>8.9400000000000008E-6</v>
      </c>
      <c r="F114" s="3">
        <v>22.6</v>
      </c>
      <c r="G114" s="6">
        <f t="shared" si="3"/>
        <v>6.7800000000000003E-6</v>
      </c>
      <c r="H114" s="3">
        <v>2.92</v>
      </c>
      <c r="I114" s="3">
        <v>8.9400000000000008E-6</v>
      </c>
      <c r="J114" s="3">
        <v>6.7800000000000003E-6</v>
      </c>
      <c r="K114" s="3">
        <v>8.7600000000000004E-4</v>
      </c>
      <c r="L114" s="2" t="s">
        <v>22</v>
      </c>
      <c r="M114" s="4" t="s">
        <v>22</v>
      </c>
      <c r="N114" s="3">
        <v>3.20078518596266E-3</v>
      </c>
      <c r="O114" s="3">
        <v>6.8397893344885E-3</v>
      </c>
      <c r="P114" s="2" t="s">
        <v>113</v>
      </c>
      <c r="S114" s="5">
        <v>42962</v>
      </c>
    </row>
    <row r="115" spans="1:19" ht="29" x14ac:dyDescent="0.35">
      <c r="A115" s="2" t="s">
        <v>143</v>
      </c>
      <c r="B115" s="2" t="s">
        <v>143</v>
      </c>
      <c r="C115" s="3">
        <v>23400</v>
      </c>
      <c r="D115" s="3">
        <v>465</v>
      </c>
      <c r="E115" s="6">
        <f t="shared" si="2"/>
        <v>1.0881E-2</v>
      </c>
      <c r="F115" s="3">
        <v>228</v>
      </c>
      <c r="G115" s="6">
        <f t="shared" si="3"/>
        <v>5.3352E-3</v>
      </c>
      <c r="H115" s="3">
        <v>5.89</v>
      </c>
      <c r="I115" s="3">
        <v>1.0881E-2</v>
      </c>
      <c r="J115" s="3">
        <v>5.3352E-3</v>
      </c>
      <c r="K115" s="3">
        <v>0.137826</v>
      </c>
      <c r="L115" s="2" t="s">
        <v>22</v>
      </c>
      <c r="M115" s="4" t="s">
        <v>22</v>
      </c>
      <c r="N115" s="3">
        <v>0.249661244505087</v>
      </c>
      <c r="O115" s="3">
        <v>0.53350356809010302</v>
      </c>
      <c r="P115" s="2" t="s">
        <v>113</v>
      </c>
      <c r="S115" s="5">
        <v>42969</v>
      </c>
    </row>
    <row r="116" spans="1:19" ht="29" x14ac:dyDescent="0.35">
      <c r="A116" s="2" t="s">
        <v>144</v>
      </c>
      <c r="B116" s="2" t="s">
        <v>144</v>
      </c>
      <c r="C116" s="3">
        <v>8700</v>
      </c>
      <c r="D116" s="3">
        <v>71</v>
      </c>
      <c r="E116" s="6">
        <f t="shared" si="2"/>
        <v>6.177E-4</v>
      </c>
      <c r="F116" s="3">
        <v>23.5</v>
      </c>
      <c r="G116" s="6">
        <f t="shared" si="3"/>
        <v>2.0445000000000001E-4</v>
      </c>
      <c r="I116" s="3">
        <v>6.177E-4</v>
      </c>
      <c r="J116" s="3">
        <v>2.0445000000000001E-4</v>
      </c>
      <c r="L116" s="2" t="s">
        <v>22</v>
      </c>
      <c r="M116" s="4" t="s">
        <v>22</v>
      </c>
      <c r="N116" s="3">
        <v>9.2822770392917101E-2</v>
      </c>
      <c r="O116" s="3">
        <v>0.19835389070016601</v>
      </c>
      <c r="P116" s="2" t="s">
        <v>113</v>
      </c>
      <c r="S116" s="5">
        <v>42977</v>
      </c>
    </row>
    <row r="117" spans="1:19" ht="29" x14ac:dyDescent="0.35">
      <c r="A117" s="2" t="s">
        <v>145</v>
      </c>
      <c r="B117" s="2" t="s">
        <v>145</v>
      </c>
      <c r="C117" s="3">
        <v>10800</v>
      </c>
      <c r="D117" s="3">
        <v>152</v>
      </c>
      <c r="E117" s="6">
        <f t="shared" si="2"/>
        <v>1.6416E-3</v>
      </c>
      <c r="F117" s="3">
        <v>21.5</v>
      </c>
      <c r="G117" s="6">
        <f t="shared" si="3"/>
        <v>2.3220000000000001E-4</v>
      </c>
      <c r="H117" s="3">
        <v>3.19</v>
      </c>
      <c r="I117" s="3">
        <v>1.6416E-3</v>
      </c>
      <c r="J117" s="3">
        <v>2.3220000000000001E-4</v>
      </c>
      <c r="K117" s="3">
        <v>3.4452000000000003E-2</v>
      </c>
      <c r="L117" s="2" t="s">
        <v>22</v>
      </c>
      <c r="M117" s="4" t="s">
        <v>22</v>
      </c>
      <c r="N117" s="3">
        <v>0.115228266694656</v>
      </c>
      <c r="O117" s="3">
        <v>0.24623241604158599</v>
      </c>
      <c r="P117" s="2" t="s">
        <v>113</v>
      </c>
      <c r="S117" s="5">
        <v>42983</v>
      </c>
    </row>
    <row r="118" spans="1:19" ht="29" x14ac:dyDescent="0.35">
      <c r="A118" s="2" t="s">
        <v>146</v>
      </c>
      <c r="B118" s="2" t="s">
        <v>146</v>
      </c>
      <c r="C118" s="3">
        <v>119700</v>
      </c>
      <c r="D118" s="3">
        <v>698</v>
      </c>
      <c r="E118" s="6">
        <f t="shared" si="2"/>
        <v>8.3550600000000003E-2</v>
      </c>
      <c r="F118" s="3">
        <v>32.4</v>
      </c>
      <c r="G118" s="6">
        <f t="shared" si="3"/>
        <v>3.87828E-3</v>
      </c>
      <c r="I118" s="3">
        <v>8.3550600000000003E-2</v>
      </c>
      <c r="J118" s="3">
        <v>3.87828E-3</v>
      </c>
      <c r="L118" s="2" t="s">
        <v>18</v>
      </c>
      <c r="M118" s="4" t="s">
        <v>147</v>
      </c>
      <c r="N118" s="3">
        <v>1.2771132891990999</v>
      </c>
      <c r="O118" s="3">
        <v>2.7290759444609098</v>
      </c>
      <c r="P118" s="2" t="s">
        <v>113</v>
      </c>
      <c r="S118" s="5">
        <v>42990</v>
      </c>
    </row>
    <row r="119" spans="1:19" ht="29" x14ac:dyDescent="0.35">
      <c r="A119" s="2" t="s">
        <v>148</v>
      </c>
      <c r="B119" s="2" t="s">
        <v>148</v>
      </c>
      <c r="C119" s="3">
        <v>4500</v>
      </c>
      <c r="D119" s="3">
        <v>64.8</v>
      </c>
      <c r="E119" s="6">
        <f t="shared" si="2"/>
        <v>2.9159999999999999E-4</v>
      </c>
      <c r="F119" s="3">
        <v>22.5</v>
      </c>
      <c r="G119" s="6">
        <f t="shared" si="3"/>
        <v>1.0124999999999999E-4</v>
      </c>
      <c r="H119" s="3">
        <v>1.29</v>
      </c>
      <c r="I119" s="3">
        <v>2.9159999999999999E-4</v>
      </c>
      <c r="J119" s="3">
        <v>1.0124999999999999E-4</v>
      </c>
      <c r="K119" s="3">
        <v>5.8050000000000003E-3</v>
      </c>
      <c r="L119" s="2" t="s">
        <v>22</v>
      </c>
      <c r="M119" s="4" t="s">
        <v>22</v>
      </c>
      <c r="N119" s="3">
        <v>4.8011777789439901E-2</v>
      </c>
      <c r="O119" s="3">
        <v>0.102596840017327</v>
      </c>
      <c r="P119" s="2" t="s">
        <v>113</v>
      </c>
      <c r="S119" s="5">
        <v>42997</v>
      </c>
    </row>
    <row r="120" spans="1:19" ht="29" x14ac:dyDescent="0.35">
      <c r="A120" s="2" t="s">
        <v>149</v>
      </c>
      <c r="B120" s="2" t="s">
        <v>149</v>
      </c>
      <c r="C120" s="3">
        <v>0</v>
      </c>
      <c r="D120" s="3">
        <v>67.599999999999994</v>
      </c>
      <c r="E120" s="6">
        <f t="shared" si="2"/>
        <v>0</v>
      </c>
      <c r="F120" s="3">
        <v>32</v>
      </c>
      <c r="G120" s="6">
        <f t="shared" si="3"/>
        <v>0</v>
      </c>
      <c r="I120" s="3">
        <v>0</v>
      </c>
      <c r="J120" s="3">
        <v>0</v>
      </c>
      <c r="L120" s="2" t="s">
        <v>22</v>
      </c>
      <c r="M120" s="4" t="s">
        <v>22</v>
      </c>
      <c r="N120" s="3">
        <v>0</v>
      </c>
      <c r="O120" s="3">
        <v>0</v>
      </c>
      <c r="P120" s="2" t="s">
        <v>113</v>
      </c>
      <c r="S120" s="5">
        <v>43004</v>
      </c>
    </row>
    <row r="121" spans="1:19" ht="29" x14ac:dyDescent="0.35">
      <c r="A121" s="2" t="s">
        <v>150</v>
      </c>
      <c r="B121" s="2" t="s">
        <v>150</v>
      </c>
      <c r="C121" s="3">
        <v>0</v>
      </c>
      <c r="D121" s="3">
        <v>78.3</v>
      </c>
      <c r="E121" s="6">
        <f t="shared" si="2"/>
        <v>0</v>
      </c>
      <c r="F121" s="3">
        <v>31</v>
      </c>
      <c r="G121" s="6">
        <f t="shared" si="3"/>
        <v>0</v>
      </c>
      <c r="H121" s="3">
        <v>1.05</v>
      </c>
      <c r="I121" s="3">
        <v>0</v>
      </c>
      <c r="J121" s="3">
        <v>0</v>
      </c>
      <c r="K121" s="3">
        <v>0</v>
      </c>
      <c r="L121" s="2" t="s">
        <v>22</v>
      </c>
      <c r="M121" s="4" t="s">
        <v>22</v>
      </c>
      <c r="N121" s="3">
        <v>0</v>
      </c>
      <c r="O121" s="3">
        <v>0</v>
      </c>
      <c r="P121" s="2" t="s">
        <v>113</v>
      </c>
      <c r="S121" s="5">
        <v>43011</v>
      </c>
    </row>
    <row r="122" spans="1:19" ht="43.5" x14ac:dyDescent="0.35">
      <c r="A122" s="2" t="s">
        <v>151</v>
      </c>
      <c r="B122" s="2" t="s">
        <v>151</v>
      </c>
      <c r="C122" s="3">
        <v>33100</v>
      </c>
      <c r="D122" s="3">
        <v>500</v>
      </c>
      <c r="E122" s="6">
        <f t="shared" si="2"/>
        <v>1.6549999999999999E-2</v>
      </c>
      <c r="F122" s="3">
        <v>33.5</v>
      </c>
      <c r="G122" s="6">
        <f t="shared" si="3"/>
        <v>1.10885E-3</v>
      </c>
      <c r="I122" s="3">
        <v>1.6549999999999999E-2</v>
      </c>
      <c r="J122" s="3">
        <v>1.10885E-3</v>
      </c>
      <c r="L122" s="2" t="s">
        <v>18</v>
      </c>
      <c r="M122" s="4" t="s">
        <v>56</v>
      </c>
      <c r="N122" s="3">
        <v>0.35315329885121299</v>
      </c>
      <c r="O122" s="3">
        <v>0.75465675657189801</v>
      </c>
      <c r="P122" s="2" t="s">
        <v>113</v>
      </c>
      <c r="S122" s="5">
        <v>43018</v>
      </c>
    </row>
    <row r="123" spans="1:19" ht="43.5" x14ac:dyDescent="0.35">
      <c r="A123" s="2" t="s">
        <v>152</v>
      </c>
      <c r="B123" s="2" t="s">
        <v>152</v>
      </c>
      <c r="C123" s="3">
        <v>43000</v>
      </c>
      <c r="D123" s="3">
        <v>256</v>
      </c>
      <c r="E123" s="6">
        <f t="shared" si="2"/>
        <v>1.1008E-2</v>
      </c>
      <c r="F123" s="3">
        <v>34.700000000000003</v>
      </c>
      <c r="G123" s="6">
        <f t="shared" si="3"/>
        <v>1.4921000000000003E-3</v>
      </c>
      <c r="I123" s="3">
        <v>1.1008E-2</v>
      </c>
      <c r="J123" s="3">
        <v>1.4920999999999999E-3</v>
      </c>
      <c r="L123" s="2" t="s">
        <v>18</v>
      </c>
      <c r="M123" s="4" t="s">
        <v>56</v>
      </c>
      <c r="N123" s="3">
        <v>0.458779209987981</v>
      </c>
      <c r="O123" s="3">
        <v>0.98036980461001799</v>
      </c>
      <c r="P123" s="2" t="s">
        <v>113</v>
      </c>
      <c r="S123" s="5">
        <v>43018</v>
      </c>
    </row>
    <row r="124" spans="1:19" ht="43.5" x14ac:dyDescent="0.35">
      <c r="A124" s="2" t="s">
        <v>153</v>
      </c>
      <c r="B124" s="2" t="s">
        <v>153</v>
      </c>
      <c r="C124" s="3">
        <v>49700</v>
      </c>
      <c r="D124" s="3">
        <v>244</v>
      </c>
      <c r="E124" s="6">
        <f t="shared" si="2"/>
        <v>1.21268E-2</v>
      </c>
      <c r="F124" s="3">
        <v>39.299999999999997</v>
      </c>
      <c r="G124" s="6">
        <f t="shared" si="3"/>
        <v>1.9532099999999999E-3</v>
      </c>
      <c r="I124" s="3">
        <v>1.21268E-2</v>
      </c>
      <c r="J124" s="3">
        <v>1.9532099999999999E-3</v>
      </c>
      <c r="L124" s="2" t="s">
        <v>18</v>
      </c>
      <c r="M124" s="4" t="s">
        <v>56</v>
      </c>
      <c r="N124" s="3">
        <v>0.53026341247447994</v>
      </c>
      <c r="O124" s="3">
        <v>1.13312509974693</v>
      </c>
      <c r="P124" s="2" t="s">
        <v>113</v>
      </c>
      <c r="S124" s="5">
        <v>43018</v>
      </c>
    </row>
    <row r="125" spans="1:19" ht="29" x14ac:dyDescent="0.35">
      <c r="A125" s="2" t="s">
        <v>154</v>
      </c>
      <c r="B125" s="2" t="s">
        <v>154</v>
      </c>
      <c r="C125" s="3">
        <v>19000</v>
      </c>
      <c r="D125" s="3">
        <v>102</v>
      </c>
      <c r="E125" s="6">
        <f t="shared" si="2"/>
        <v>1.9380000000000001E-3</v>
      </c>
      <c r="F125" s="3">
        <v>23.9</v>
      </c>
      <c r="G125" s="6">
        <f t="shared" si="3"/>
        <v>4.5409999999999998E-4</v>
      </c>
      <c r="H125" s="3">
        <v>1.38</v>
      </c>
      <c r="I125" s="3">
        <v>1.9380000000000001E-3</v>
      </c>
      <c r="J125" s="3">
        <v>4.5409999999999998E-4</v>
      </c>
      <c r="K125" s="3">
        <v>2.622E-2</v>
      </c>
      <c r="L125" s="2" t="s">
        <v>22</v>
      </c>
      <c r="M125" s="4" t="s">
        <v>22</v>
      </c>
      <c r="N125" s="3">
        <v>0.20271639511096801</v>
      </c>
      <c r="O125" s="3">
        <v>0.43318665785093802</v>
      </c>
      <c r="P125" s="2" t="s">
        <v>113</v>
      </c>
      <c r="S125" s="5">
        <v>43025</v>
      </c>
    </row>
    <row r="126" spans="1:19" ht="29" x14ac:dyDescent="0.35">
      <c r="A126" s="2" t="s">
        <v>155</v>
      </c>
      <c r="B126" s="2" t="s">
        <v>155</v>
      </c>
      <c r="C126" s="3">
        <v>0</v>
      </c>
      <c r="D126" s="3">
        <v>110</v>
      </c>
      <c r="E126" s="6">
        <f t="shared" si="2"/>
        <v>0</v>
      </c>
      <c r="F126" s="3">
        <v>17.5</v>
      </c>
      <c r="G126" s="6">
        <f t="shared" si="3"/>
        <v>0</v>
      </c>
      <c r="I126" s="3">
        <v>0</v>
      </c>
      <c r="J126" s="3">
        <v>0</v>
      </c>
      <c r="L126" s="2" t="s">
        <v>22</v>
      </c>
      <c r="M126" s="4" t="s">
        <v>22</v>
      </c>
      <c r="N126" s="3">
        <v>0</v>
      </c>
      <c r="O126" s="3">
        <v>0</v>
      </c>
      <c r="P126" s="2" t="s">
        <v>113</v>
      </c>
      <c r="S126" s="5">
        <v>43032</v>
      </c>
    </row>
    <row r="127" spans="1:19" ht="29" x14ac:dyDescent="0.35">
      <c r="A127" s="2" t="s">
        <v>156</v>
      </c>
      <c r="B127" s="2" t="s">
        <v>156</v>
      </c>
      <c r="C127" s="3">
        <v>163200</v>
      </c>
      <c r="D127" s="3">
        <v>372</v>
      </c>
      <c r="E127" s="6">
        <f t="shared" si="2"/>
        <v>6.0710399999999998E-2</v>
      </c>
      <c r="F127" s="3">
        <v>135</v>
      </c>
      <c r="G127" s="6">
        <f t="shared" si="3"/>
        <v>2.2032E-2</v>
      </c>
      <c r="I127" s="3">
        <v>6.0710399999999998E-2</v>
      </c>
      <c r="J127" s="3">
        <v>2.2032E-2</v>
      </c>
      <c r="L127" s="2" t="s">
        <v>22</v>
      </c>
      <c r="M127" s="4" t="s">
        <v>22</v>
      </c>
      <c r="N127" s="3">
        <v>1.7412271411636899</v>
      </c>
      <c r="O127" s="3">
        <v>3.7208453979617402</v>
      </c>
      <c r="P127" s="2" t="s">
        <v>113</v>
      </c>
      <c r="S127" s="5">
        <v>43040</v>
      </c>
    </row>
    <row r="128" spans="1:19" ht="29" x14ac:dyDescent="0.35">
      <c r="A128" s="2" t="s">
        <v>157</v>
      </c>
      <c r="B128" s="2" t="s">
        <v>157</v>
      </c>
      <c r="C128" s="3">
        <v>272500</v>
      </c>
      <c r="D128" s="3">
        <v>384</v>
      </c>
      <c r="E128" s="6">
        <f t="shared" si="2"/>
        <v>0.10464</v>
      </c>
      <c r="F128" s="3">
        <v>36.6</v>
      </c>
      <c r="G128" s="6">
        <f t="shared" si="3"/>
        <v>9.9734999999999997E-3</v>
      </c>
      <c r="I128" s="3">
        <v>0.10464</v>
      </c>
      <c r="J128" s="3">
        <v>9.9734999999999997E-3</v>
      </c>
      <c r="L128" s="2" t="s">
        <v>22</v>
      </c>
      <c r="M128" s="4" t="s">
        <v>22</v>
      </c>
      <c r="N128" s="3">
        <v>2.9073798772494199</v>
      </c>
      <c r="O128" s="3">
        <v>6.2128086454937197</v>
      </c>
      <c r="P128" s="2" t="s">
        <v>113</v>
      </c>
      <c r="S128" s="5">
        <v>43046</v>
      </c>
    </row>
    <row r="129" spans="1:19" ht="43.5" x14ac:dyDescent="0.35">
      <c r="A129" s="2" t="s">
        <v>158</v>
      </c>
      <c r="B129" s="2" t="s">
        <v>158</v>
      </c>
      <c r="C129" s="3">
        <v>43800</v>
      </c>
      <c r="D129" s="3">
        <v>183</v>
      </c>
      <c r="E129" s="6">
        <f t="shared" si="2"/>
        <v>8.0154000000000006E-3</v>
      </c>
      <c r="F129" s="3">
        <v>51</v>
      </c>
      <c r="G129" s="6">
        <f t="shared" si="3"/>
        <v>2.2338000000000002E-3</v>
      </c>
      <c r="I129" s="3">
        <v>8.0154000000000006E-3</v>
      </c>
      <c r="J129" s="3">
        <v>2.2338000000000002E-3</v>
      </c>
      <c r="L129" s="2" t="s">
        <v>18</v>
      </c>
      <c r="M129" s="4" t="s">
        <v>65</v>
      </c>
      <c r="N129" s="3">
        <v>0.467314637150548</v>
      </c>
      <c r="O129" s="3">
        <v>0.99860924283532104</v>
      </c>
      <c r="P129" s="2" t="s">
        <v>113</v>
      </c>
      <c r="S129" s="5">
        <v>43053</v>
      </c>
    </row>
    <row r="130" spans="1:19" ht="43.5" x14ac:dyDescent="0.35">
      <c r="A130" s="2" t="s">
        <v>159</v>
      </c>
      <c r="B130" s="2" t="s">
        <v>159</v>
      </c>
      <c r="C130" s="3">
        <v>17700</v>
      </c>
      <c r="D130" s="3">
        <v>53.2</v>
      </c>
      <c r="E130" s="6">
        <f t="shared" si="2"/>
        <v>9.4163999999999999E-4</v>
      </c>
      <c r="F130" s="3">
        <v>27.6</v>
      </c>
      <c r="G130" s="6">
        <f t="shared" si="3"/>
        <v>4.8851999999999999E-4</v>
      </c>
      <c r="I130" s="3">
        <v>9.4163999999999999E-4</v>
      </c>
      <c r="J130" s="3">
        <v>4.8851999999999999E-4</v>
      </c>
      <c r="L130" s="2" t="s">
        <v>18</v>
      </c>
      <c r="M130" s="4" t="s">
        <v>67</v>
      </c>
      <c r="N130" s="3">
        <v>0.18884632597179701</v>
      </c>
      <c r="O130" s="3">
        <v>0.403547570734821</v>
      </c>
      <c r="P130" s="2" t="s">
        <v>113</v>
      </c>
      <c r="S130" s="5">
        <v>43059</v>
      </c>
    </row>
    <row r="131" spans="1:19" ht="43.5" x14ac:dyDescent="0.35">
      <c r="A131" s="2" t="s">
        <v>160</v>
      </c>
      <c r="B131" s="2" t="s">
        <v>159</v>
      </c>
      <c r="C131" s="3">
        <v>17100</v>
      </c>
      <c r="D131" s="3">
        <v>53.2</v>
      </c>
      <c r="E131" s="6">
        <f t="shared" ref="E131:E194" si="4">C131*D131/1000000000</f>
        <v>9.0972000000000004E-4</v>
      </c>
      <c r="F131" s="3">
        <v>27.6</v>
      </c>
      <c r="G131" s="6">
        <f t="shared" ref="G131:G194" si="5">C131*F131/1000000000</f>
        <v>4.7196E-4</v>
      </c>
      <c r="I131" s="3">
        <v>9.0972000000000004E-4</v>
      </c>
      <c r="J131" s="3">
        <v>4.7196E-4</v>
      </c>
      <c r="L131" s="2" t="s">
        <v>18</v>
      </c>
      <c r="M131" s="4" t="s">
        <v>67</v>
      </c>
      <c r="N131" s="3">
        <v>0.182444755599872</v>
      </c>
      <c r="O131" s="3">
        <v>0.38986799206584399</v>
      </c>
      <c r="P131" s="2" t="s">
        <v>113</v>
      </c>
      <c r="S131" s="5">
        <v>43059</v>
      </c>
    </row>
    <row r="132" spans="1:19" ht="29" x14ac:dyDescent="0.35">
      <c r="A132" s="2" t="s">
        <v>161</v>
      </c>
      <c r="B132" s="2" t="s">
        <v>161</v>
      </c>
      <c r="C132" s="3">
        <v>2454788.1356969899</v>
      </c>
      <c r="D132" s="3">
        <v>68.7</v>
      </c>
      <c r="E132" s="6">
        <f t="shared" si="4"/>
        <v>0.16864394492238322</v>
      </c>
      <c r="F132" s="3">
        <v>53.7</v>
      </c>
      <c r="G132" s="6">
        <f t="shared" si="5"/>
        <v>0.13182212288692838</v>
      </c>
      <c r="H132" s="3">
        <v>24.78</v>
      </c>
      <c r="I132" s="3">
        <v>0.16864394492238299</v>
      </c>
      <c r="J132" s="3">
        <v>0.13182212288692799</v>
      </c>
      <c r="K132" s="3">
        <v>60.829650002571398</v>
      </c>
      <c r="L132" s="2" t="s">
        <v>22</v>
      </c>
      <c r="M132" s="4" t="s">
        <v>22</v>
      </c>
      <c r="N132" s="3">
        <v>3.0686506797637501</v>
      </c>
      <c r="O132" s="3">
        <v>6.1850473585043799</v>
      </c>
      <c r="P132" s="2" t="s">
        <v>162</v>
      </c>
      <c r="S132" s="5">
        <v>42850</v>
      </c>
    </row>
    <row r="133" spans="1:19" ht="29" x14ac:dyDescent="0.35">
      <c r="A133" s="2" t="s">
        <v>163</v>
      </c>
      <c r="B133" s="2" t="s">
        <v>163</v>
      </c>
      <c r="C133" s="3">
        <v>2150922.133564</v>
      </c>
      <c r="D133" s="3">
        <v>226</v>
      </c>
      <c r="E133" s="6">
        <f t="shared" si="4"/>
        <v>0.48610840218546403</v>
      </c>
      <c r="F133" s="3">
        <v>108</v>
      </c>
      <c r="G133" s="6">
        <f t="shared" si="5"/>
        <v>0.23229959042491199</v>
      </c>
      <c r="H133" s="3">
        <v>20.6</v>
      </c>
      <c r="I133" s="3">
        <v>0.48610840218546297</v>
      </c>
      <c r="J133" s="3">
        <v>0.23229959042491199</v>
      </c>
      <c r="K133" s="3">
        <v>44.308995951418296</v>
      </c>
      <c r="L133" s="2" t="s">
        <v>22</v>
      </c>
      <c r="M133" s="4" t="s">
        <v>22</v>
      </c>
      <c r="N133" s="3">
        <v>2.68879768942096</v>
      </c>
      <c r="O133" s="3">
        <v>5.4194311383093403</v>
      </c>
      <c r="P133" s="2" t="s">
        <v>162</v>
      </c>
      <c r="S133" s="5">
        <v>42857</v>
      </c>
    </row>
    <row r="134" spans="1:19" ht="29" x14ac:dyDescent="0.35">
      <c r="A134" s="2" t="s">
        <v>164</v>
      </c>
      <c r="B134" s="2" t="s">
        <v>164</v>
      </c>
      <c r="C134" s="3">
        <v>4376876.7416079901</v>
      </c>
      <c r="D134" s="3">
        <v>132</v>
      </c>
      <c r="E134" s="6">
        <f t="shared" si="4"/>
        <v>0.57774772989225476</v>
      </c>
      <c r="F134" s="3">
        <v>82.9</v>
      </c>
      <c r="G134" s="6">
        <f t="shared" si="5"/>
        <v>0.36284308187930236</v>
      </c>
      <c r="H134" s="3">
        <v>23.56</v>
      </c>
      <c r="I134" s="3">
        <v>0.57774772989225498</v>
      </c>
      <c r="J134" s="3">
        <v>0.36284308187930298</v>
      </c>
      <c r="K134" s="3">
        <v>103.119216032284</v>
      </c>
      <c r="L134" s="2" t="s">
        <v>22</v>
      </c>
      <c r="M134" s="4" t="s">
        <v>22</v>
      </c>
      <c r="N134" s="3">
        <v>5.4713910308858598</v>
      </c>
      <c r="O134" s="3">
        <v>11.0279129736365</v>
      </c>
      <c r="P134" s="2" t="s">
        <v>162</v>
      </c>
      <c r="S134" s="5">
        <v>42864</v>
      </c>
    </row>
    <row r="135" spans="1:19" ht="29" x14ac:dyDescent="0.35">
      <c r="A135" s="2" t="s">
        <v>165</v>
      </c>
      <c r="B135" s="2" t="s">
        <v>165</v>
      </c>
      <c r="C135" s="3">
        <v>1552270.7864620001</v>
      </c>
      <c r="D135" s="3">
        <v>33.6</v>
      </c>
      <c r="E135" s="6">
        <f t="shared" si="4"/>
        <v>5.2156298425123204E-2</v>
      </c>
      <c r="F135" s="3">
        <v>26.6</v>
      </c>
      <c r="G135" s="6">
        <f t="shared" si="5"/>
        <v>4.1290402919889203E-2</v>
      </c>
      <c r="H135" s="3">
        <v>21.68</v>
      </c>
      <c r="I135" s="3">
        <v>5.2156298425123197E-2</v>
      </c>
      <c r="J135" s="3">
        <v>4.1290402919889203E-2</v>
      </c>
      <c r="K135" s="3">
        <v>33.653230650496198</v>
      </c>
      <c r="L135" s="2" t="s">
        <v>22</v>
      </c>
      <c r="M135" s="4" t="s">
        <v>22</v>
      </c>
      <c r="N135" s="3">
        <v>1.94044314243908</v>
      </c>
      <c r="O135" s="3">
        <v>3.9110781854762</v>
      </c>
      <c r="P135" s="2" t="s">
        <v>162</v>
      </c>
      <c r="S135" s="5">
        <v>42871</v>
      </c>
    </row>
    <row r="136" spans="1:19" ht="29" x14ac:dyDescent="0.35">
      <c r="A136" s="2" t="s">
        <v>166</v>
      </c>
      <c r="B136" s="2" t="s">
        <v>166</v>
      </c>
      <c r="C136" s="3">
        <v>730402.55316789902</v>
      </c>
      <c r="D136" s="3">
        <v>60</v>
      </c>
      <c r="E136" s="6">
        <f t="shared" si="4"/>
        <v>4.3824153190073947E-2</v>
      </c>
      <c r="F136" s="3">
        <v>38.4</v>
      </c>
      <c r="G136" s="6">
        <f t="shared" si="5"/>
        <v>2.8047458041647322E-2</v>
      </c>
      <c r="H136" s="3">
        <v>14.84</v>
      </c>
      <c r="I136" s="3">
        <v>4.3824153190073899E-2</v>
      </c>
      <c r="J136" s="3">
        <v>2.8047458041647301E-2</v>
      </c>
      <c r="K136" s="3">
        <v>10.839173889011599</v>
      </c>
      <c r="L136" s="2" t="s">
        <v>22</v>
      </c>
      <c r="M136" s="4" t="s">
        <v>22</v>
      </c>
      <c r="N136" s="3">
        <v>0.91305243767746302</v>
      </c>
      <c r="O136" s="3">
        <v>1.84031131502649</v>
      </c>
      <c r="P136" s="2" t="s">
        <v>162</v>
      </c>
      <c r="S136" s="5">
        <v>42878</v>
      </c>
    </row>
    <row r="137" spans="1:19" ht="29" x14ac:dyDescent="0.35">
      <c r="A137" s="2" t="s">
        <v>167</v>
      </c>
      <c r="B137" s="2" t="s">
        <v>167</v>
      </c>
      <c r="C137" s="3">
        <v>716101.52280940802</v>
      </c>
      <c r="D137" s="3">
        <v>38.4</v>
      </c>
      <c r="E137" s="6">
        <f t="shared" si="4"/>
        <v>2.7498298475881266E-2</v>
      </c>
      <c r="F137" s="3">
        <v>37</v>
      </c>
      <c r="G137" s="6">
        <f t="shared" si="5"/>
        <v>2.6495756343948094E-2</v>
      </c>
      <c r="H137" s="3">
        <v>10.52</v>
      </c>
      <c r="I137" s="3">
        <v>2.7498298475881301E-2</v>
      </c>
      <c r="J137" s="3">
        <v>2.6495756343948101E-2</v>
      </c>
      <c r="K137" s="3">
        <v>7.5333880199549696</v>
      </c>
      <c r="L137" s="2" t="s">
        <v>22</v>
      </c>
      <c r="M137" s="4" t="s">
        <v>22</v>
      </c>
      <c r="N137" s="3">
        <v>0.895175185505375</v>
      </c>
      <c r="O137" s="3">
        <v>1.8042786534878399</v>
      </c>
      <c r="P137" s="2" t="s">
        <v>162</v>
      </c>
      <c r="S137" s="5">
        <v>42885</v>
      </c>
    </row>
    <row r="138" spans="1:19" ht="29" x14ac:dyDescent="0.35">
      <c r="A138" s="2" t="s">
        <v>168</v>
      </c>
      <c r="B138" s="2" t="s">
        <v>168</v>
      </c>
      <c r="C138" s="3">
        <v>1141676.8340982001</v>
      </c>
      <c r="D138" s="3">
        <v>34.1</v>
      </c>
      <c r="E138" s="6">
        <f t="shared" si="4"/>
        <v>3.893118004274862E-2</v>
      </c>
      <c r="F138" s="3">
        <v>21.4</v>
      </c>
      <c r="G138" s="6">
        <f t="shared" si="5"/>
        <v>2.4431884249701483E-2</v>
      </c>
      <c r="H138" s="3">
        <v>8.1</v>
      </c>
      <c r="I138" s="3">
        <v>3.8931180042748599E-2</v>
      </c>
      <c r="J138" s="3">
        <v>2.44318842497015E-2</v>
      </c>
      <c r="K138" s="3">
        <v>9.2475823561954194</v>
      </c>
      <c r="L138" s="2" t="s">
        <v>22</v>
      </c>
      <c r="M138" s="4" t="s">
        <v>22</v>
      </c>
      <c r="N138" s="3">
        <v>1.4271730183473601</v>
      </c>
      <c r="O138" s="3">
        <v>2.8765518230760798</v>
      </c>
      <c r="P138" s="2" t="s">
        <v>162</v>
      </c>
      <c r="S138" s="5">
        <v>42892</v>
      </c>
    </row>
    <row r="139" spans="1:19" ht="29" x14ac:dyDescent="0.35">
      <c r="A139" s="2" t="s">
        <v>169</v>
      </c>
      <c r="B139" s="2" t="s">
        <v>169</v>
      </c>
      <c r="C139" s="3">
        <v>1239240.8229799999</v>
      </c>
      <c r="D139" s="3">
        <v>67.599999999999994</v>
      </c>
      <c r="E139" s="6">
        <f t="shared" si="4"/>
        <v>8.3772679633447991E-2</v>
      </c>
      <c r="F139" s="3">
        <v>49.6</v>
      </c>
      <c r="G139" s="6">
        <f t="shared" si="5"/>
        <v>6.1466344819807998E-2</v>
      </c>
      <c r="H139" s="3">
        <v>12.68</v>
      </c>
      <c r="I139" s="3">
        <v>8.3772679633447894E-2</v>
      </c>
      <c r="J139" s="3">
        <v>6.1466344819807901E-2</v>
      </c>
      <c r="K139" s="3">
        <v>15.7135736353864</v>
      </c>
      <c r="L139" s="2" t="s">
        <v>22</v>
      </c>
      <c r="M139" s="4" t="s">
        <v>22</v>
      </c>
      <c r="N139" s="3">
        <v>1.5491345825446701</v>
      </c>
      <c r="O139" s="3">
        <v>3.1223725857494302</v>
      </c>
      <c r="P139" s="2" t="s">
        <v>162</v>
      </c>
      <c r="S139" s="5">
        <v>42899</v>
      </c>
    </row>
    <row r="140" spans="1:19" ht="29" x14ac:dyDescent="0.35">
      <c r="A140" s="2" t="s">
        <v>170</v>
      </c>
      <c r="B140" s="2" t="s">
        <v>171</v>
      </c>
      <c r="C140" s="3">
        <v>567215.56515779998</v>
      </c>
      <c r="D140" s="3">
        <v>61.2</v>
      </c>
      <c r="E140" s="6">
        <f t="shared" si="4"/>
        <v>3.4713592587657362E-2</v>
      </c>
      <c r="F140" s="3">
        <v>40.6</v>
      </c>
      <c r="G140" s="6">
        <f t="shared" si="5"/>
        <v>2.3028951945406679E-2</v>
      </c>
      <c r="H140" s="3">
        <v>14.48</v>
      </c>
      <c r="I140" s="3">
        <v>3.4713592587657403E-2</v>
      </c>
      <c r="J140" s="3">
        <v>2.30289519454067E-2</v>
      </c>
      <c r="K140" s="3">
        <v>8.2132813834849401</v>
      </c>
      <c r="L140" s="2" t="s">
        <v>22</v>
      </c>
      <c r="M140" s="4" t="s">
        <v>22</v>
      </c>
      <c r="N140" s="3">
        <v>0.70905770004459301</v>
      </c>
      <c r="O140" s="3">
        <v>1.4291478282649099</v>
      </c>
      <c r="P140" s="2" t="s">
        <v>162</v>
      </c>
      <c r="S140" s="5">
        <v>42908</v>
      </c>
    </row>
    <row r="141" spans="1:19" x14ac:dyDescent="0.35">
      <c r="A141" s="2" t="s">
        <v>172</v>
      </c>
      <c r="B141" s="2" t="s">
        <v>22</v>
      </c>
      <c r="C141" s="3">
        <v>604082.59978679998</v>
      </c>
      <c r="E141" s="6">
        <f t="shared" si="4"/>
        <v>0</v>
      </c>
      <c r="G141" s="6">
        <f t="shared" si="5"/>
        <v>0</v>
      </c>
      <c r="L141" s="2" t="s">
        <v>22</v>
      </c>
      <c r="M141" s="4" t="s">
        <v>22</v>
      </c>
      <c r="N141" s="3">
        <v>0.75514397903136798</v>
      </c>
      <c r="O141" s="3">
        <v>1.5220374556148599</v>
      </c>
      <c r="P141" s="2" t="s">
        <v>162</v>
      </c>
      <c r="Q141" s="3">
        <v>3.6969855000000003E-2</v>
      </c>
      <c r="R141" s="3">
        <v>2.4525754E-2</v>
      </c>
    </row>
    <row r="142" spans="1:19" ht="29" x14ac:dyDescent="0.35">
      <c r="A142" s="2" t="s">
        <v>171</v>
      </c>
      <c r="B142" s="2" t="s">
        <v>171</v>
      </c>
      <c r="C142" s="3">
        <v>251467.00452399999</v>
      </c>
      <c r="D142" s="3">
        <v>61.2</v>
      </c>
      <c r="E142" s="6">
        <f t="shared" si="4"/>
        <v>1.5389780676868799E-2</v>
      </c>
      <c r="F142" s="3">
        <v>40.6</v>
      </c>
      <c r="G142" s="6">
        <f t="shared" si="5"/>
        <v>1.0209560383674401E-2</v>
      </c>
      <c r="H142" s="3">
        <v>14.48</v>
      </c>
      <c r="I142" s="3">
        <v>1.5389780676868799E-2</v>
      </c>
      <c r="J142" s="3">
        <v>1.0209560383674401E-2</v>
      </c>
      <c r="K142" s="3">
        <v>3.6412422255075199</v>
      </c>
      <c r="L142" s="2" t="s">
        <v>22</v>
      </c>
      <c r="M142" s="4" t="s">
        <v>22</v>
      </c>
      <c r="N142" s="3">
        <v>0.31435071041339702</v>
      </c>
      <c r="O142" s="3">
        <v>0.63359249194047695</v>
      </c>
      <c r="P142" s="2" t="s">
        <v>162</v>
      </c>
      <c r="S142" s="5">
        <v>42908</v>
      </c>
    </row>
    <row r="143" spans="1:19" ht="29" x14ac:dyDescent="0.35">
      <c r="A143" s="2" t="s">
        <v>173</v>
      </c>
      <c r="B143" s="2" t="s">
        <v>173</v>
      </c>
      <c r="C143" s="3">
        <v>1205641.7064060001</v>
      </c>
      <c r="D143" s="3">
        <v>345</v>
      </c>
      <c r="E143" s="6">
        <f t="shared" si="4"/>
        <v>0.41594638871007</v>
      </c>
      <c r="F143" s="3">
        <v>285</v>
      </c>
      <c r="G143" s="6">
        <f t="shared" si="5"/>
        <v>0.34360788632570999</v>
      </c>
      <c r="H143" s="3">
        <v>34.729999999999997</v>
      </c>
      <c r="I143" s="3">
        <v>0.41594638871007</v>
      </c>
      <c r="J143" s="3">
        <v>0.34360788632570999</v>
      </c>
      <c r="K143" s="3">
        <v>41.871936463480402</v>
      </c>
      <c r="L143" s="2" t="s">
        <v>22</v>
      </c>
      <c r="M143" s="4" t="s">
        <v>22</v>
      </c>
      <c r="N143" s="3">
        <v>1.5071334214607699</v>
      </c>
      <c r="O143" s="3">
        <v>3.03771675570359</v>
      </c>
      <c r="P143" s="2" t="s">
        <v>162</v>
      </c>
      <c r="S143" s="5">
        <v>42913</v>
      </c>
    </row>
    <row r="144" spans="1:19" ht="29" x14ac:dyDescent="0.35">
      <c r="A144" s="2" t="s">
        <v>174</v>
      </c>
      <c r="B144" s="2" t="s">
        <v>174</v>
      </c>
      <c r="C144" s="3">
        <v>1216393.20224</v>
      </c>
      <c r="D144" s="3">
        <v>408</v>
      </c>
      <c r="E144" s="6">
        <f t="shared" si="4"/>
        <v>0.49628842651392002</v>
      </c>
      <c r="F144" s="3">
        <v>357</v>
      </c>
      <c r="G144" s="6">
        <f t="shared" si="5"/>
        <v>0.43425237319968002</v>
      </c>
      <c r="H144" s="3">
        <v>27.73</v>
      </c>
      <c r="I144" s="3">
        <v>0.49628842651392002</v>
      </c>
      <c r="J144" s="3">
        <v>0.43425237319968002</v>
      </c>
      <c r="K144" s="3">
        <v>33.730583498115202</v>
      </c>
      <c r="L144" s="2" t="s">
        <v>22</v>
      </c>
      <c r="M144" s="4" t="s">
        <v>22</v>
      </c>
      <c r="N144" s="3">
        <v>1.52057351615558</v>
      </c>
      <c r="O144" s="3">
        <v>3.0648060633065799</v>
      </c>
      <c r="P144" s="2" t="s">
        <v>162</v>
      </c>
      <c r="S144" s="5">
        <v>42913</v>
      </c>
    </row>
    <row r="145" spans="1:19" x14ac:dyDescent="0.35">
      <c r="A145" s="2" t="s">
        <v>175</v>
      </c>
      <c r="B145" s="2" t="s">
        <v>22</v>
      </c>
      <c r="C145" s="3">
        <v>1733237.370326</v>
      </c>
      <c r="E145" s="6">
        <f t="shared" si="4"/>
        <v>0</v>
      </c>
      <c r="G145" s="6">
        <f t="shared" si="5"/>
        <v>0</v>
      </c>
      <c r="L145" s="2" t="s">
        <v>22</v>
      </c>
      <c r="M145" s="4" t="s">
        <v>22</v>
      </c>
      <c r="N145" s="3">
        <v>2.1666635736499802</v>
      </c>
      <c r="O145" s="3">
        <v>4.3670388752111604</v>
      </c>
      <c r="P145" s="2" t="s">
        <v>162</v>
      </c>
      <c r="Q145" s="3">
        <v>0.42264993299999998</v>
      </c>
      <c r="R145" s="3">
        <v>0.35895345899999997</v>
      </c>
    </row>
    <row r="146" spans="1:19" ht="29" x14ac:dyDescent="0.35">
      <c r="A146" s="2" t="s">
        <v>176</v>
      </c>
      <c r="B146" s="2" t="s">
        <v>176</v>
      </c>
      <c r="C146" s="3">
        <v>802288.58420100005</v>
      </c>
      <c r="D146" s="3">
        <v>79.7</v>
      </c>
      <c r="E146" s="6">
        <f t="shared" si="4"/>
        <v>6.3942400160819715E-2</v>
      </c>
      <c r="F146" s="3">
        <v>57.2</v>
      </c>
      <c r="G146" s="6">
        <f t="shared" si="5"/>
        <v>4.5890907016297208E-2</v>
      </c>
      <c r="H146" s="3">
        <v>24.83</v>
      </c>
      <c r="I146" s="3">
        <v>6.3942400160819701E-2</v>
      </c>
      <c r="J146" s="3">
        <v>4.5890907016297201E-2</v>
      </c>
      <c r="K146" s="3">
        <v>19.920825545710802</v>
      </c>
      <c r="L146" s="2" t="s">
        <v>22</v>
      </c>
      <c r="M146" s="4" t="s">
        <v>22</v>
      </c>
      <c r="N146" s="3">
        <v>1.00291482326888</v>
      </c>
      <c r="O146" s="3">
        <v>2.02143428034032</v>
      </c>
      <c r="P146" s="2" t="s">
        <v>162</v>
      </c>
      <c r="S146" s="5">
        <v>42916</v>
      </c>
    </row>
    <row r="147" spans="1:19" ht="29" x14ac:dyDescent="0.35">
      <c r="A147" s="2" t="s">
        <v>177</v>
      </c>
      <c r="B147" s="2" t="s">
        <v>177</v>
      </c>
      <c r="C147" s="3">
        <v>801986.60231400002</v>
      </c>
      <c r="D147" s="3">
        <v>595</v>
      </c>
      <c r="E147" s="6">
        <f t="shared" si="4"/>
        <v>0.47718202837682999</v>
      </c>
      <c r="F147" s="3">
        <v>452</v>
      </c>
      <c r="G147" s="6">
        <f t="shared" si="5"/>
        <v>0.36249794424592802</v>
      </c>
      <c r="H147" s="3">
        <v>21.23</v>
      </c>
      <c r="I147" s="3">
        <v>0.47718202837682999</v>
      </c>
      <c r="J147" s="3">
        <v>0.36249794424592802</v>
      </c>
      <c r="K147" s="3">
        <v>17.026175567126199</v>
      </c>
      <c r="L147" s="2" t="s">
        <v>22</v>
      </c>
      <c r="M147" s="4" t="s">
        <v>22</v>
      </c>
      <c r="N147" s="3">
        <v>1.00253732554949</v>
      </c>
      <c r="O147" s="3">
        <v>2.02067341130835</v>
      </c>
      <c r="P147" s="2" t="s">
        <v>162</v>
      </c>
      <c r="S147" s="5">
        <v>42916</v>
      </c>
    </row>
    <row r="148" spans="1:19" ht="29" x14ac:dyDescent="0.35">
      <c r="A148" s="2" t="s">
        <v>178</v>
      </c>
      <c r="B148" s="2" t="s">
        <v>178</v>
      </c>
      <c r="C148" s="3">
        <v>597887.25164000003</v>
      </c>
      <c r="D148" s="3">
        <v>210</v>
      </c>
      <c r="E148" s="6">
        <f t="shared" si="4"/>
        <v>0.12555632284439999</v>
      </c>
      <c r="F148" s="3">
        <v>181</v>
      </c>
      <c r="G148" s="6">
        <f t="shared" si="5"/>
        <v>0.10821759254684001</v>
      </c>
      <c r="H148" s="3">
        <v>23.63</v>
      </c>
      <c r="I148" s="3">
        <v>0.12555632284439999</v>
      </c>
      <c r="J148" s="3">
        <v>0.10821759254684001</v>
      </c>
      <c r="K148" s="3">
        <v>14.1280757562532</v>
      </c>
      <c r="L148" s="2" t="s">
        <v>22</v>
      </c>
      <c r="M148" s="4" t="s">
        <v>22</v>
      </c>
      <c r="N148" s="3">
        <v>0.747399376136481</v>
      </c>
      <c r="O148" s="3">
        <v>1.5064277493705001</v>
      </c>
      <c r="P148" s="2" t="s">
        <v>162</v>
      </c>
      <c r="S148" s="5">
        <v>42916</v>
      </c>
    </row>
    <row r="149" spans="1:19" ht="29" x14ac:dyDescent="0.35">
      <c r="A149" s="2" t="s">
        <v>179</v>
      </c>
      <c r="B149" s="2" t="s">
        <v>179</v>
      </c>
      <c r="C149" s="3">
        <v>2058051.1717399</v>
      </c>
      <c r="D149" s="3">
        <v>134</v>
      </c>
      <c r="E149" s="6">
        <f t="shared" si="4"/>
        <v>0.27577885701314658</v>
      </c>
      <c r="F149" s="3">
        <v>100</v>
      </c>
      <c r="G149" s="6">
        <f t="shared" si="5"/>
        <v>0.20580511717399</v>
      </c>
      <c r="H149" s="3">
        <v>24.58</v>
      </c>
      <c r="I149" s="3">
        <v>0.27577885701314703</v>
      </c>
      <c r="J149" s="3">
        <v>0.20580511717399</v>
      </c>
      <c r="K149" s="3">
        <v>50.586897801366703</v>
      </c>
      <c r="L149" s="2" t="s">
        <v>22</v>
      </c>
      <c r="M149" s="4" t="s">
        <v>22</v>
      </c>
      <c r="N149" s="3">
        <v>2.5727027254655899</v>
      </c>
      <c r="O149" s="3">
        <v>5.1854348562029804</v>
      </c>
      <c r="P149" s="2" t="s">
        <v>162</v>
      </c>
      <c r="S149" s="5">
        <v>42921</v>
      </c>
    </row>
    <row r="150" spans="1:19" ht="29" x14ac:dyDescent="0.35">
      <c r="A150" s="2" t="s">
        <v>180</v>
      </c>
      <c r="B150" s="2" t="s">
        <v>180</v>
      </c>
      <c r="C150" s="3">
        <v>2375830.2936433</v>
      </c>
      <c r="D150" s="3">
        <v>565</v>
      </c>
      <c r="E150" s="6">
        <f t="shared" si="4"/>
        <v>1.3423441159084644</v>
      </c>
      <c r="F150" s="3">
        <v>493</v>
      </c>
      <c r="G150" s="6">
        <f t="shared" si="5"/>
        <v>1.1712843347661468</v>
      </c>
      <c r="H150" s="3">
        <v>23.7</v>
      </c>
      <c r="I150" s="3">
        <v>1.3423441159084699</v>
      </c>
      <c r="J150" s="3">
        <v>1.1712843347661499</v>
      </c>
      <c r="K150" s="3">
        <v>56.307177959346198</v>
      </c>
      <c r="L150" s="2" t="s">
        <v>22</v>
      </c>
      <c r="M150" s="4" t="s">
        <v>22</v>
      </c>
      <c r="N150" s="3">
        <v>2.9699480535911098</v>
      </c>
      <c r="O150" s="3">
        <v>5.9861063642385997</v>
      </c>
      <c r="P150" s="2" t="s">
        <v>162</v>
      </c>
      <c r="S150" s="5">
        <v>42927</v>
      </c>
    </row>
    <row r="151" spans="1:19" ht="29" x14ac:dyDescent="0.35">
      <c r="A151" s="2" t="s">
        <v>181</v>
      </c>
      <c r="B151" s="2" t="s">
        <v>181</v>
      </c>
      <c r="C151" s="3">
        <v>2215152.7885822998</v>
      </c>
      <c r="D151" s="3">
        <v>138</v>
      </c>
      <c r="E151" s="6">
        <f t="shared" si="4"/>
        <v>0.30569108482435742</v>
      </c>
      <c r="F151" s="3">
        <v>104</v>
      </c>
      <c r="G151" s="6">
        <f t="shared" si="5"/>
        <v>0.23037589001255918</v>
      </c>
      <c r="H151" s="3">
        <v>29.55</v>
      </c>
      <c r="I151" s="3">
        <v>0.30569108482435697</v>
      </c>
      <c r="J151" s="3">
        <v>0.23037589001255901</v>
      </c>
      <c r="K151" s="3">
        <v>65.457764902606996</v>
      </c>
      <c r="L151" s="2" t="s">
        <v>22</v>
      </c>
      <c r="M151" s="4" t="s">
        <v>22</v>
      </c>
      <c r="N151" s="3">
        <v>2.7690903388424699</v>
      </c>
      <c r="O151" s="3">
        <v>5.5812657330668003</v>
      </c>
      <c r="P151" s="2" t="s">
        <v>162</v>
      </c>
      <c r="S151" s="5">
        <v>42934</v>
      </c>
    </row>
    <row r="152" spans="1:19" ht="29" x14ac:dyDescent="0.35">
      <c r="A152" s="2" t="s">
        <v>182</v>
      </c>
      <c r="B152" s="2" t="s">
        <v>182</v>
      </c>
      <c r="C152" s="3">
        <v>908199.85684789903</v>
      </c>
      <c r="D152" s="3">
        <v>85.8</v>
      </c>
      <c r="E152" s="6">
        <f t="shared" si="4"/>
        <v>7.7923547717549738E-2</v>
      </c>
      <c r="F152" s="3">
        <v>51.5</v>
      </c>
      <c r="G152" s="6">
        <f t="shared" si="5"/>
        <v>4.6772292627666801E-2</v>
      </c>
      <c r="H152" s="3">
        <v>23.8</v>
      </c>
      <c r="I152" s="3">
        <v>7.7923547717549793E-2</v>
      </c>
      <c r="J152" s="3">
        <v>4.6772292627666801E-2</v>
      </c>
      <c r="K152" s="3">
        <v>21.61515659298</v>
      </c>
      <c r="L152" s="2" t="s">
        <v>18</v>
      </c>
      <c r="M152" s="4" t="s">
        <v>43</v>
      </c>
      <c r="N152" s="3">
        <v>1.13531105497475</v>
      </c>
      <c r="O152" s="3">
        <v>2.2882867339572801</v>
      </c>
      <c r="P152" s="2" t="s">
        <v>162</v>
      </c>
      <c r="S152" s="5">
        <v>42942</v>
      </c>
    </row>
    <row r="153" spans="1:19" ht="29" x14ac:dyDescent="0.35">
      <c r="A153" s="2" t="s">
        <v>183</v>
      </c>
      <c r="B153" s="2" t="s">
        <v>183</v>
      </c>
      <c r="C153" s="3">
        <v>815844.57990600099</v>
      </c>
      <c r="D153" s="3">
        <v>42.8</v>
      </c>
      <c r="E153" s="6">
        <f t="shared" si="4"/>
        <v>3.4918148019976843E-2</v>
      </c>
      <c r="F153" s="3">
        <v>37.6</v>
      </c>
      <c r="G153" s="6">
        <f t="shared" si="5"/>
        <v>3.0675756204465637E-2</v>
      </c>
      <c r="H153" s="3">
        <v>21.61</v>
      </c>
      <c r="I153" s="3">
        <v>3.4918148019976801E-2</v>
      </c>
      <c r="J153" s="3">
        <v>3.0675756204465599E-2</v>
      </c>
      <c r="K153" s="3">
        <v>17.630401371768698</v>
      </c>
      <c r="L153" s="2" t="s">
        <v>22</v>
      </c>
      <c r="M153" s="4" t="s">
        <v>22</v>
      </c>
      <c r="N153" s="3">
        <v>1.01986073189134</v>
      </c>
      <c r="O153" s="3">
        <v>2.0555897637434999</v>
      </c>
      <c r="P153" s="2" t="s">
        <v>162</v>
      </c>
      <c r="S153" s="5">
        <v>42948</v>
      </c>
    </row>
    <row r="154" spans="1:19" ht="29" x14ac:dyDescent="0.35">
      <c r="A154" s="2" t="s">
        <v>184</v>
      </c>
      <c r="B154" s="2" t="s">
        <v>184</v>
      </c>
      <c r="C154" s="3">
        <v>342817.713548019</v>
      </c>
      <c r="D154" s="3">
        <v>51.1</v>
      </c>
      <c r="E154" s="6">
        <f t="shared" si="4"/>
        <v>1.7517985162303771E-2</v>
      </c>
      <c r="F154" s="3">
        <v>46.6</v>
      </c>
      <c r="G154" s="6">
        <f t="shared" si="5"/>
        <v>1.5975305451337685E-2</v>
      </c>
      <c r="I154" s="3">
        <v>1.7517985162303799E-2</v>
      </c>
      <c r="J154" s="3">
        <v>1.5975305451337699E-2</v>
      </c>
      <c r="L154" s="2" t="s">
        <v>18</v>
      </c>
      <c r="M154" s="4" t="s">
        <v>43</v>
      </c>
      <c r="N154" s="3">
        <v>0.42854525586807601</v>
      </c>
      <c r="O154" s="3">
        <v>0.863758367899498</v>
      </c>
      <c r="P154" s="2" t="s">
        <v>162</v>
      </c>
      <c r="S154" s="5">
        <v>42955</v>
      </c>
    </row>
    <row r="155" spans="1:19" ht="29" x14ac:dyDescent="0.35">
      <c r="A155" s="2" t="s">
        <v>185</v>
      </c>
      <c r="B155" s="2" t="s">
        <v>185</v>
      </c>
      <c r="C155" s="3">
        <v>119100</v>
      </c>
      <c r="D155" s="3">
        <v>32.200000000000003</v>
      </c>
      <c r="E155" s="6">
        <f t="shared" si="4"/>
        <v>3.8350200000000006E-3</v>
      </c>
      <c r="F155" s="3">
        <v>26.1</v>
      </c>
      <c r="G155" s="6">
        <f t="shared" si="5"/>
        <v>3.1085100000000001E-3</v>
      </c>
      <c r="H155" s="3">
        <v>10.63</v>
      </c>
      <c r="I155" s="3">
        <v>3.8350200000000002E-3</v>
      </c>
      <c r="J155" s="3">
        <v>3.1085100000000001E-3</v>
      </c>
      <c r="K155" s="3">
        <v>1.266033</v>
      </c>
      <c r="L155" s="2" t="s">
        <v>22</v>
      </c>
      <c r="M155" s="4" t="s">
        <v>22</v>
      </c>
      <c r="N155" s="3">
        <v>0.14888303012597601</v>
      </c>
      <c r="O155" s="3">
        <v>0.300082573190666</v>
      </c>
      <c r="P155" s="2" t="s">
        <v>162</v>
      </c>
      <c r="S155" s="5">
        <v>42962</v>
      </c>
    </row>
    <row r="156" spans="1:19" ht="29" x14ac:dyDescent="0.35">
      <c r="A156" s="2" t="s">
        <v>186</v>
      </c>
      <c r="B156" s="2" t="s">
        <v>186</v>
      </c>
      <c r="C156" s="3">
        <v>222200</v>
      </c>
      <c r="D156" s="3">
        <v>125</v>
      </c>
      <c r="E156" s="6">
        <f t="shared" si="4"/>
        <v>2.7775000000000001E-2</v>
      </c>
      <c r="F156" s="3">
        <v>44.4</v>
      </c>
      <c r="G156" s="6">
        <f t="shared" si="5"/>
        <v>9.8656799999999999E-3</v>
      </c>
      <c r="H156" s="3">
        <v>15.31</v>
      </c>
      <c r="I156" s="3">
        <v>2.7775000000000001E-2</v>
      </c>
      <c r="J156" s="3">
        <v>9.8656799999999999E-3</v>
      </c>
      <c r="K156" s="3">
        <v>3.4018820000000001</v>
      </c>
      <c r="L156" s="2" t="s">
        <v>22</v>
      </c>
      <c r="M156" s="4" t="s">
        <v>22</v>
      </c>
      <c r="N156" s="3">
        <v>0.27776498147768103</v>
      </c>
      <c r="O156" s="3">
        <v>0.55985178642288802</v>
      </c>
      <c r="P156" s="2" t="s">
        <v>162</v>
      </c>
      <c r="S156" s="5">
        <v>42969</v>
      </c>
    </row>
    <row r="157" spans="1:19" ht="29" x14ac:dyDescent="0.35">
      <c r="A157" s="2" t="s">
        <v>187</v>
      </c>
      <c r="B157" s="2" t="s">
        <v>187</v>
      </c>
      <c r="C157" s="3">
        <v>185500</v>
      </c>
      <c r="D157" s="3">
        <v>91.1</v>
      </c>
      <c r="E157" s="6">
        <f t="shared" si="4"/>
        <v>1.6899049999999999E-2</v>
      </c>
      <c r="F157" s="3">
        <v>28.6</v>
      </c>
      <c r="G157" s="6">
        <f t="shared" si="5"/>
        <v>5.3052999999999998E-3</v>
      </c>
      <c r="I157" s="3">
        <v>1.6899049999999999E-2</v>
      </c>
      <c r="J157" s="3">
        <v>5.3052999999999998E-3</v>
      </c>
      <c r="L157" s="2" t="s">
        <v>22</v>
      </c>
      <c r="M157" s="4" t="s">
        <v>22</v>
      </c>
      <c r="N157" s="3">
        <v>0.231887507039198</v>
      </c>
      <c r="O157" s="3">
        <v>0.467383017018208</v>
      </c>
      <c r="P157" s="2" t="s">
        <v>162</v>
      </c>
      <c r="S157" s="5">
        <v>42977</v>
      </c>
    </row>
    <row r="158" spans="1:19" ht="29" x14ac:dyDescent="0.35">
      <c r="A158" s="2" t="s">
        <v>188</v>
      </c>
      <c r="B158" s="2" t="s">
        <v>188</v>
      </c>
      <c r="C158" s="3">
        <v>55600</v>
      </c>
      <c r="D158" s="3">
        <v>204</v>
      </c>
      <c r="E158" s="6">
        <f t="shared" si="4"/>
        <v>1.1342400000000001E-2</v>
      </c>
      <c r="F158" s="3">
        <v>51.3</v>
      </c>
      <c r="G158" s="6">
        <f t="shared" si="5"/>
        <v>2.85228E-3</v>
      </c>
      <c r="H158" s="3">
        <v>10.41</v>
      </c>
      <c r="I158" s="3">
        <v>1.1342400000000001E-2</v>
      </c>
      <c r="J158" s="3">
        <v>2.85228E-3</v>
      </c>
      <c r="K158" s="3">
        <v>0.57879599999999998</v>
      </c>
      <c r="L158" s="2" t="s">
        <v>22</v>
      </c>
      <c r="M158" s="4" t="s">
        <v>22</v>
      </c>
      <c r="N158" s="3">
        <v>6.9503748740589802E-2</v>
      </c>
      <c r="O158" s="3">
        <v>0.14008892585559199</v>
      </c>
      <c r="P158" s="2" t="s">
        <v>162</v>
      </c>
      <c r="S158" s="5">
        <v>42983</v>
      </c>
    </row>
    <row r="159" spans="1:19" ht="29" x14ac:dyDescent="0.35">
      <c r="A159" s="2" t="s">
        <v>189</v>
      </c>
      <c r="B159" s="2" t="s">
        <v>189</v>
      </c>
      <c r="C159" s="3">
        <v>592700</v>
      </c>
      <c r="D159" s="3">
        <v>133</v>
      </c>
      <c r="E159" s="6">
        <f t="shared" si="4"/>
        <v>7.8829099999999999E-2</v>
      </c>
      <c r="F159" s="3">
        <v>67.599999999999994</v>
      </c>
      <c r="G159" s="6">
        <f t="shared" si="5"/>
        <v>4.0066520000000001E-2</v>
      </c>
      <c r="I159" s="3">
        <v>7.8829099999999999E-2</v>
      </c>
      <c r="J159" s="3">
        <v>4.0066520000000001E-2</v>
      </c>
      <c r="L159" s="2" t="s">
        <v>22</v>
      </c>
      <c r="M159" s="4" t="s">
        <v>22</v>
      </c>
      <c r="N159" s="3">
        <v>0.74091496184438099</v>
      </c>
      <c r="O159" s="3">
        <v>1.4933580279606</v>
      </c>
      <c r="P159" s="2" t="s">
        <v>162</v>
      </c>
      <c r="S159" s="5">
        <v>42990</v>
      </c>
    </row>
    <row r="160" spans="1:19" ht="29" x14ac:dyDescent="0.35">
      <c r="A160" s="2" t="s">
        <v>190</v>
      </c>
      <c r="B160" s="2" t="s">
        <v>190</v>
      </c>
      <c r="C160" s="3">
        <v>136000</v>
      </c>
      <c r="D160" s="3">
        <v>65.2</v>
      </c>
      <c r="E160" s="6">
        <f t="shared" si="4"/>
        <v>8.8672000000000004E-3</v>
      </c>
      <c r="F160" s="3">
        <v>30.6</v>
      </c>
      <c r="G160" s="6">
        <f t="shared" si="5"/>
        <v>4.1615999999999997E-3</v>
      </c>
      <c r="H160" s="3">
        <v>11.76</v>
      </c>
      <c r="I160" s="3">
        <v>8.8672000000000004E-3</v>
      </c>
      <c r="J160" s="3">
        <v>4.1615999999999997E-3</v>
      </c>
      <c r="K160" s="3">
        <v>1.5993599999999999</v>
      </c>
      <c r="L160" s="2" t="s">
        <v>22</v>
      </c>
      <c r="M160" s="4" t="s">
        <v>22</v>
      </c>
      <c r="N160" s="3">
        <v>0.170009169581299</v>
      </c>
      <c r="O160" s="3">
        <v>0.34266355964677198</v>
      </c>
      <c r="P160" s="2" t="s">
        <v>162</v>
      </c>
      <c r="S160" s="5">
        <v>42997</v>
      </c>
    </row>
    <row r="161" spans="1:19" ht="29" x14ac:dyDescent="0.35">
      <c r="A161" s="2" t="s">
        <v>191</v>
      </c>
      <c r="B161" s="2" t="s">
        <v>191</v>
      </c>
      <c r="C161" s="3">
        <v>46500</v>
      </c>
      <c r="D161" s="3">
        <v>39</v>
      </c>
      <c r="E161" s="6">
        <f t="shared" si="4"/>
        <v>1.8135E-3</v>
      </c>
      <c r="F161" s="3">
        <v>22.3</v>
      </c>
      <c r="G161" s="6">
        <f t="shared" si="5"/>
        <v>1.03695E-3</v>
      </c>
      <c r="I161" s="3">
        <v>1.8135E-3</v>
      </c>
      <c r="J161" s="3">
        <v>1.03695E-3</v>
      </c>
      <c r="L161" s="2" t="s">
        <v>22</v>
      </c>
      <c r="M161" s="4" t="s">
        <v>22</v>
      </c>
      <c r="N161" s="3">
        <v>5.8128135187723501E-2</v>
      </c>
      <c r="O161" s="3">
        <v>0.117160702379227</v>
      </c>
      <c r="P161" s="2" t="s">
        <v>162</v>
      </c>
      <c r="S161" s="5">
        <v>43004</v>
      </c>
    </row>
    <row r="162" spans="1:19" ht="29" x14ac:dyDescent="0.35">
      <c r="A162" s="2" t="s">
        <v>192</v>
      </c>
      <c r="B162" s="2" t="s">
        <v>192</v>
      </c>
      <c r="C162" s="3">
        <v>3000</v>
      </c>
      <c r="D162" s="3">
        <v>43.7</v>
      </c>
      <c r="E162" s="6">
        <f t="shared" si="4"/>
        <v>1.3109999999999999E-4</v>
      </c>
      <c r="F162" s="3">
        <v>22.4</v>
      </c>
      <c r="G162" s="6">
        <f t="shared" si="5"/>
        <v>6.7199999999999994E-5</v>
      </c>
      <c r="H162" s="3">
        <v>7.82</v>
      </c>
      <c r="I162" s="3">
        <v>1.3109999999999999E-4</v>
      </c>
      <c r="J162" s="3">
        <v>6.7199999999999994E-5</v>
      </c>
      <c r="K162" s="3">
        <v>2.3460000000000002E-2</v>
      </c>
      <c r="L162" s="2" t="s">
        <v>22</v>
      </c>
      <c r="M162" s="4" t="s">
        <v>22</v>
      </c>
      <c r="N162" s="3">
        <v>3.7502022701757102E-3</v>
      </c>
      <c r="O162" s="3">
        <v>7.5587549922082097E-3</v>
      </c>
      <c r="P162" s="2" t="s">
        <v>162</v>
      </c>
      <c r="S162" s="5">
        <v>43011</v>
      </c>
    </row>
    <row r="163" spans="1:19" ht="29" x14ac:dyDescent="0.35">
      <c r="A163" s="2" t="s">
        <v>193</v>
      </c>
      <c r="B163" s="2" t="s">
        <v>193</v>
      </c>
      <c r="C163" s="3">
        <v>338200</v>
      </c>
      <c r="D163" s="3">
        <v>966</v>
      </c>
      <c r="E163" s="6">
        <f t="shared" si="4"/>
        <v>0.32670120000000002</v>
      </c>
      <c r="F163" s="3">
        <v>383</v>
      </c>
      <c r="G163" s="6">
        <f t="shared" si="5"/>
        <v>0.1295306</v>
      </c>
      <c r="H163" s="3">
        <v>18.54</v>
      </c>
      <c r="I163" s="3">
        <v>0.32670120000000002</v>
      </c>
      <c r="J163" s="3">
        <v>0.1295306</v>
      </c>
      <c r="K163" s="3">
        <v>6.2702280000000004</v>
      </c>
      <c r="L163" s="2" t="s">
        <v>22</v>
      </c>
      <c r="M163" s="4" t="s">
        <v>22</v>
      </c>
      <c r="N163" s="3">
        <v>0.42277280259114203</v>
      </c>
      <c r="O163" s="3">
        <v>0.85212364612160596</v>
      </c>
      <c r="P163" s="2" t="s">
        <v>162</v>
      </c>
      <c r="S163" s="5">
        <v>43018</v>
      </c>
    </row>
    <row r="164" spans="1:19" ht="29" x14ac:dyDescent="0.35">
      <c r="A164" s="2" t="s">
        <v>194</v>
      </c>
      <c r="B164" s="2" t="s">
        <v>194</v>
      </c>
      <c r="C164" s="3">
        <v>268200</v>
      </c>
      <c r="D164" s="3">
        <v>167</v>
      </c>
      <c r="E164" s="6">
        <f t="shared" si="4"/>
        <v>4.47894E-2</v>
      </c>
      <c r="F164" s="3">
        <v>122</v>
      </c>
      <c r="G164" s="6">
        <f t="shared" si="5"/>
        <v>3.2720399999999997E-2</v>
      </c>
      <c r="H164" s="3">
        <v>12.63</v>
      </c>
      <c r="I164" s="3">
        <v>4.47894E-2</v>
      </c>
      <c r="J164" s="3">
        <v>3.2720399999999997E-2</v>
      </c>
      <c r="K164" s="3">
        <v>3.3873660000000001</v>
      </c>
      <c r="L164" s="2" t="s">
        <v>22</v>
      </c>
      <c r="M164" s="4" t="s">
        <v>22</v>
      </c>
      <c r="N164" s="3">
        <v>0.33526808295370902</v>
      </c>
      <c r="O164" s="3">
        <v>0.67575269630341395</v>
      </c>
      <c r="P164" s="2" t="s">
        <v>162</v>
      </c>
      <c r="S164" s="5">
        <v>43025</v>
      </c>
    </row>
    <row r="165" spans="1:19" ht="29" x14ac:dyDescent="0.35">
      <c r="A165" s="2" t="s">
        <v>195</v>
      </c>
      <c r="B165" s="2" t="s">
        <v>195</v>
      </c>
      <c r="C165" s="3">
        <v>88300</v>
      </c>
      <c r="D165" s="3">
        <v>84</v>
      </c>
      <c r="E165" s="6">
        <f t="shared" si="4"/>
        <v>7.4171999999999997E-3</v>
      </c>
      <c r="F165" s="3">
        <v>33.700000000000003</v>
      </c>
      <c r="G165" s="6">
        <f t="shared" si="5"/>
        <v>2.9757100000000003E-3</v>
      </c>
      <c r="I165" s="3">
        <v>7.4171999999999997E-3</v>
      </c>
      <c r="J165" s="3">
        <v>2.9757099999999999E-3</v>
      </c>
      <c r="L165" s="2" t="s">
        <v>22</v>
      </c>
      <c r="M165" s="4" t="s">
        <v>22</v>
      </c>
      <c r="N165" s="3">
        <v>0.110380953485505</v>
      </c>
      <c r="O165" s="3">
        <v>0.22247935527066201</v>
      </c>
      <c r="P165" s="2" t="s">
        <v>162</v>
      </c>
      <c r="S165" s="5">
        <v>43032</v>
      </c>
    </row>
    <row r="166" spans="1:19" ht="29" x14ac:dyDescent="0.35">
      <c r="A166" s="2" t="s">
        <v>196</v>
      </c>
      <c r="B166" s="2" t="s">
        <v>196</v>
      </c>
      <c r="C166" s="3">
        <v>1901800</v>
      </c>
      <c r="D166" s="3">
        <v>420</v>
      </c>
      <c r="E166" s="6">
        <f t="shared" si="4"/>
        <v>0.79875600000000002</v>
      </c>
      <c r="F166" s="3">
        <v>321</v>
      </c>
      <c r="G166" s="6">
        <f t="shared" si="5"/>
        <v>0.61047779999999996</v>
      </c>
      <c r="I166" s="3">
        <v>0.79875600000000002</v>
      </c>
      <c r="J166" s="3">
        <v>0.61047779999999996</v>
      </c>
      <c r="L166" s="2" t="s">
        <v>22</v>
      </c>
      <c r="M166" s="4" t="s">
        <v>22</v>
      </c>
      <c r="N166" s="3">
        <v>2.3773782258067202</v>
      </c>
      <c r="O166" s="3">
        <v>4.7917467480605298</v>
      </c>
      <c r="P166" s="2" t="s">
        <v>162</v>
      </c>
      <c r="S166" s="5">
        <v>43040</v>
      </c>
    </row>
    <row r="167" spans="1:19" ht="29" x14ac:dyDescent="0.35">
      <c r="A167" s="2" t="s">
        <v>197</v>
      </c>
      <c r="B167" s="2" t="s">
        <v>197</v>
      </c>
      <c r="C167" s="3">
        <v>2982900</v>
      </c>
      <c r="D167" s="3">
        <v>368</v>
      </c>
      <c r="E167" s="6">
        <f t="shared" si="4"/>
        <v>1.0977072000000001</v>
      </c>
      <c r="F167" s="3">
        <v>300</v>
      </c>
      <c r="G167" s="6">
        <f t="shared" si="5"/>
        <v>0.89487000000000005</v>
      </c>
      <c r="I167" s="3">
        <v>1.0977072000000001</v>
      </c>
      <c r="J167" s="3">
        <v>0.89487000000000005</v>
      </c>
      <c r="L167" s="2" t="s">
        <v>22</v>
      </c>
      <c r="M167" s="4" t="s">
        <v>22</v>
      </c>
      <c r="N167" s="3">
        <v>3.7288261172357098</v>
      </c>
      <c r="O167" s="3">
        <v>7.5156700887526302</v>
      </c>
      <c r="P167" s="2" t="s">
        <v>162</v>
      </c>
      <c r="S167" s="5">
        <v>43046</v>
      </c>
    </row>
    <row r="168" spans="1:19" ht="43.5" x14ac:dyDescent="0.35">
      <c r="A168" s="2" t="s">
        <v>198</v>
      </c>
      <c r="B168" s="2" t="s">
        <v>198</v>
      </c>
      <c r="C168" s="3">
        <v>1316800</v>
      </c>
      <c r="D168" s="3">
        <v>131</v>
      </c>
      <c r="E168" s="6">
        <f t="shared" si="4"/>
        <v>0.17250080000000001</v>
      </c>
      <c r="F168" s="3">
        <v>98.2</v>
      </c>
      <c r="G168" s="6">
        <f t="shared" si="5"/>
        <v>0.12930976</v>
      </c>
      <c r="I168" s="3">
        <v>0.17250080000000001</v>
      </c>
      <c r="J168" s="3">
        <v>0.12930976</v>
      </c>
      <c r="L168" s="2" t="s">
        <v>18</v>
      </c>
      <c r="M168" s="4" t="s">
        <v>65</v>
      </c>
      <c r="N168" s="3">
        <v>1.64608878312246</v>
      </c>
      <c r="O168" s="3">
        <v>3.31778952457993</v>
      </c>
      <c r="P168" s="2" t="s">
        <v>162</v>
      </c>
      <c r="S168" s="5">
        <v>43053</v>
      </c>
    </row>
    <row r="169" spans="1:19" ht="43.5" x14ac:dyDescent="0.35">
      <c r="A169" s="2" t="s">
        <v>199</v>
      </c>
      <c r="B169" s="2" t="s">
        <v>199</v>
      </c>
      <c r="C169" s="3">
        <v>573900</v>
      </c>
      <c r="D169" s="3">
        <v>75</v>
      </c>
      <c r="E169" s="6">
        <f t="shared" si="4"/>
        <v>4.3042499999999997E-2</v>
      </c>
      <c r="F169" s="3">
        <v>51.1</v>
      </c>
      <c r="G169" s="6">
        <f t="shared" si="5"/>
        <v>2.9326290000000001E-2</v>
      </c>
      <c r="I169" s="3">
        <v>4.3042499999999997E-2</v>
      </c>
      <c r="J169" s="3">
        <v>2.9326290000000001E-2</v>
      </c>
      <c r="L169" s="2" t="s">
        <v>18</v>
      </c>
      <c r="M169" s="4" t="s">
        <v>67</v>
      </c>
      <c r="N169" s="3">
        <v>0.71741369428461299</v>
      </c>
      <c r="O169" s="3">
        <v>1.44598983000943</v>
      </c>
      <c r="P169" s="2" t="s">
        <v>162</v>
      </c>
      <c r="S169" s="5">
        <v>43059</v>
      </c>
    </row>
    <row r="170" spans="1:19" ht="29" x14ac:dyDescent="0.35">
      <c r="A170" s="2" t="s">
        <v>200</v>
      </c>
      <c r="B170" s="2" t="s">
        <v>200</v>
      </c>
      <c r="C170" s="3">
        <v>2444639.6699370001</v>
      </c>
      <c r="D170" s="3">
        <v>192</v>
      </c>
      <c r="E170" s="6">
        <f t="shared" si="4"/>
        <v>0.46937081662790403</v>
      </c>
      <c r="F170" s="3">
        <v>76.3</v>
      </c>
      <c r="G170" s="6">
        <f t="shared" si="5"/>
        <v>0.18652600681619311</v>
      </c>
      <c r="H170" s="3">
        <v>20.71</v>
      </c>
      <c r="I170" s="3">
        <v>0.46937081662790398</v>
      </c>
      <c r="J170" s="3">
        <v>0.186526006816193</v>
      </c>
      <c r="K170" s="3">
        <v>50.6284875643953</v>
      </c>
      <c r="L170" s="2" t="s">
        <v>22</v>
      </c>
      <c r="M170" s="4" t="s">
        <v>22</v>
      </c>
      <c r="N170" s="3">
        <v>1.38670914008194</v>
      </c>
      <c r="O170" s="3">
        <v>3.43636891784173</v>
      </c>
      <c r="P170" s="2" t="s">
        <v>201</v>
      </c>
      <c r="S170" s="5">
        <v>42843</v>
      </c>
    </row>
    <row r="171" spans="1:19" ht="29" x14ac:dyDescent="0.35">
      <c r="A171" s="2" t="s">
        <v>202</v>
      </c>
      <c r="B171" s="2" t="s">
        <v>202</v>
      </c>
      <c r="C171" s="3">
        <v>6361113.6531920005</v>
      </c>
      <c r="D171" s="3">
        <v>117</v>
      </c>
      <c r="E171" s="6">
        <f t="shared" si="4"/>
        <v>0.74425029742346405</v>
      </c>
      <c r="F171" s="3">
        <v>70.099999999999994</v>
      </c>
      <c r="G171" s="6">
        <f t="shared" si="5"/>
        <v>0.44591406708875919</v>
      </c>
      <c r="H171" s="3">
        <v>24.03</v>
      </c>
      <c r="I171" s="3">
        <v>0.74425029742346405</v>
      </c>
      <c r="J171" s="3">
        <v>0.44591406708875903</v>
      </c>
      <c r="K171" s="3">
        <v>152.85756108620399</v>
      </c>
      <c r="L171" s="2" t="s">
        <v>22</v>
      </c>
      <c r="M171" s="4" t="s">
        <v>22</v>
      </c>
      <c r="N171" s="3">
        <v>3.6083086405158</v>
      </c>
      <c r="O171" s="3">
        <v>8.9416585640414592</v>
      </c>
      <c r="P171" s="2" t="s">
        <v>201</v>
      </c>
      <c r="S171" s="5">
        <v>42850</v>
      </c>
    </row>
    <row r="172" spans="1:19" ht="29" x14ac:dyDescent="0.35">
      <c r="A172" s="2" t="s">
        <v>203</v>
      </c>
      <c r="B172" s="2" t="s">
        <v>203</v>
      </c>
      <c r="C172" s="3">
        <v>4552961.7378351996</v>
      </c>
      <c r="D172" s="3">
        <v>321</v>
      </c>
      <c r="E172" s="6">
        <f t="shared" si="4"/>
        <v>1.4615007178450989</v>
      </c>
      <c r="F172" s="3">
        <v>164</v>
      </c>
      <c r="G172" s="6">
        <f t="shared" si="5"/>
        <v>0.74668572500497266</v>
      </c>
      <c r="H172" s="3">
        <v>25.2</v>
      </c>
      <c r="I172" s="3">
        <v>1.4615007178451001</v>
      </c>
      <c r="J172" s="3">
        <v>0.74668572500497299</v>
      </c>
      <c r="K172" s="3">
        <v>114.734635793447</v>
      </c>
      <c r="L172" s="2" t="s">
        <v>22</v>
      </c>
      <c r="M172" s="4" t="s">
        <v>22</v>
      </c>
      <c r="N172" s="3">
        <v>2.58264386933643</v>
      </c>
      <c r="O172" s="3">
        <v>6.3999845835859999</v>
      </c>
      <c r="P172" s="2" t="s">
        <v>201</v>
      </c>
      <c r="S172" s="5">
        <v>42857</v>
      </c>
    </row>
    <row r="173" spans="1:19" ht="29" x14ac:dyDescent="0.35">
      <c r="A173" s="2" t="s">
        <v>204</v>
      </c>
      <c r="B173" s="2" t="s">
        <v>204</v>
      </c>
      <c r="C173" s="3">
        <v>5348812.2980119903</v>
      </c>
      <c r="D173" s="3">
        <v>150</v>
      </c>
      <c r="E173" s="6">
        <f t="shared" si="4"/>
        <v>0.80232184470179857</v>
      </c>
      <c r="F173" s="3">
        <v>100</v>
      </c>
      <c r="G173" s="6">
        <f t="shared" si="5"/>
        <v>0.53488122980119901</v>
      </c>
      <c r="H173" s="3">
        <v>28.2</v>
      </c>
      <c r="I173" s="3">
        <v>0.80232184470179901</v>
      </c>
      <c r="J173" s="3">
        <v>0.53488122980119901</v>
      </c>
      <c r="K173" s="3">
        <v>150.83650680393799</v>
      </c>
      <c r="L173" s="2" t="s">
        <v>22</v>
      </c>
      <c r="M173" s="4" t="s">
        <v>22</v>
      </c>
      <c r="N173" s="3">
        <v>3.0340859609903501</v>
      </c>
      <c r="O173" s="3">
        <v>7.5186918359758499</v>
      </c>
      <c r="P173" s="2" t="s">
        <v>201</v>
      </c>
      <c r="S173" s="5">
        <v>42864</v>
      </c>
    </row>
    <row r="174" spans="1:19" ht="29" x14ac:dyDescent="0.35">
      <c r="A174" s="2" t="s">
        <v>205</v>
      </c>
      <c r="B174" s="2" t="s">
        <v>205</v>
      </c>
      <c r="C174" s="3">
        <v>4346488.3012969997</v>
      </c>
      <c r="D174" s="3">
        <v>135</v>
      </c>
      <c r="E174" s="6">
        <f t="shared" si="4"/>
        <v>0.58677592067509499</v>
      </c>
      <c r="F174" s="3">
        <v>98.1</v>
      </c>
      <c r="G174" s="6">
        <f t="shared" si="5"/>
        <v>0.42639050235723569</v>
      </c>
      <c r="H174" s="3">
        <v>13.54</v>
      </c>
      <c r="I174" s="3">
        <v>0.58677592067509499</v>
      </c>
      <c r="J174" s="3">
        <v>0.42639050235723602</v>
      </c>
      <c r="K174" s="3">
        <v>58.8514515995614</v>
      </c>
      <c r="L174" s="2" t="s">
        <v>22</v>
      </c>
      <c r="M174" s="4" t="s">
        <v>22</v>
      </c>
      <c r="N174" s="3">
        <v>2.4655228861695999</v>
      </c>
      <c r="O174" s="3">
        <v>6.1097500314738102</v>
      </c>
      <c r="P174" s="2" t="s">
        <v>201</v>
      </c>
      <c r="S174" s="5">
        <v>42864</v>
      </c>
    </row>
    <row r="175" spans="1:19" ht="29" x14ac:dyDescent="0.35">
      <c r="A175" s="2" t="s">
        <v>206</v>
      </c>
      <c r="B175" s="2" t="s">
        <v>206</v>
      </c>
      <c r="C175" s="3">
        <v>1595472.6060115001</v>
      </c>
      <c r="D175" s="3">
        <v>180</v>
      </c>
      <c r="E175" s="6">
        <f t="shared" si="4"/>
        <v>0.28718506908206998</v>
      </c>
      <c r="F175" s="3">
        <v>96.2</v>
      </c>
      <c r="G175" s="6">
        <f t="shared" si="5"/>
        <v>0.15348446469830632</v>
      </c>
      <c r="H175" s="3">
        <v>26.04</v>
      </c>
      <c r="I175" s="3">
        <v>0.28718506908206998</v>
      </c>
      <c r="J175" s="3">
        <v>0.15348446469830601</v>
      </c>
      <c r="K175" s="3">
        <v>41.5461066605395</v>
      </c>
      <c r="L175" s="2" t="s">
        <v>22</v>
      </c>
      <c r="M175" s="4" t="s">
        <v>22</v>
      </c>
      <c r="N175" s="3">
        <v>0.90502353893468401</v>
      </c>
      <c r="O175" s="3">
        <v>2.24271598795873</v>
      </c>
      <c r="P175" s="2" t="s">
        <v>201</v>
      </c>
      <c r="S175" s="5">
        <v>42871</v>
      </c>
    </row>
    <row r="176" spans="1:19" ht="29" x14ac:dyDescent="0.35">
      <c r="A176" s="2" t="s">
        <v>207</v>
      </c>
      <c r="B176" s="2" t="s">
        <v>207</v>
      </c>
      <c r="C176" s="3">
        <v>791831.63662020001</v>
      </c>
      <c r="D176" s="3">
        <v>327</v>
      </c>
      <c r="E176" s="6">
        <f t="shared" si="4"/>
        <v>0.25892894517480541</v>
      </c>
      <c r="F176" s="3">
        <v>65.2</v>
      </c>
      <c r="G176" s="6">
        <f t="shared" si="5"/>
        <v>5.1627422707637038E-2</v>
      </c>
      <c r="H176" s="3">
        <v>21.04</v>
      </c>
      <c r="I176" s="3">
        <v>0.25892894517480602</v>
      </c>
      <c r="J176" s="3">
        <v>5.1627422707637101E-2</v>
      </c>
      <c r="K176" s="3">
        <v>16.660137634489001</v>
      </c>
      <c r="L176" s="2" t="s">
        <v>22</v>
      </c>
      <c r="M176" s="4" t="s">
        <v>22</v>
      </c>
      <c r="N176" s="3">
        <v>0.44916237816576499</v>
      </c>
      <c r="O176" s="3">
        <v>1.1130579519375701</v>
      </c>
      <c r="P176" s="2" t="s">
        <v>201</v>
      </c>
      <c r="S176" s="5">
        <v>42878</v>
      </c>
    </row>
    <row r="177" spans="1:19" ht="29" x14ac:dyDescent="0.35">
      <c r="A177" s="2" t="s">
        <v>208</v>
      </c>
      <c r="B177" s="2" t="s">
        <v>208</v>
      </c>
      <c r="C177" s="3">
        <v>830542.19828220201</v>
      </c>
      <c r="D177" s="3">
        <v>67.7</v>
      </c>
      <c r="E177" s="6">
        <f t="shared" si="4"/>
        <v>5.6227706823705079E-2</v>
      </c>
      <c r="F177" s="3">
        <v>37.799999999999997</v>
      </c>
      <c r="G177" s="6">
        <f t="shared" si="5"/>
        <v>3.1394495095067233E-2</v>
      </c>
      <c r="H177" s="3">
        <v>22.52</v>
      </c>
      <c r="I177" s="3">
        <v>5.6227706823705002E-2</v>
      </c>
      <c r="J177" s="3">
        <v>3.1394495095067199E-2</v>
      </c>
      <c r="K177" s="3">
        <v>18.703810305315201</v>
      </c>
      <c r="L177" s="2" t="s">
        <v>22</v>
      </c>
      <c r="M177" s="4" t="s">
        <v>22</v>
      </c>
      <c r="N177" s="3">
        <v>0.47112074296469098</v>
      </c>
      <c r="O177" s="3">
        <v>1.16747242149042</v>
      </c>
      <c r="P177" s="2" t="s">
        <v>201</v>
      </c>
      <c r="S177" s="5">
        <v>42885</v>
      </c>
    </row>
    <row r="178" spans="1:19" ht="29" x14ac:dyDescent="0.35">
      <c r="A178" s="2" t="s">
        <v>209</v>
      </c>
      <c r="B178" s="2" t="s">
        <v>209</v>
      </c>
      <c r="C178" s="3">
        <v>660187.15247791004</v>
      </c>
      <c r="D178" s="3">
        <v>138</v>
      </c>
      <c r="E178" s="6">
        <f t="shared" si="4"/>
        <v>9.1105827041951581E-2</v>
      </c>
      <c r="F178" s="3">
        <v>88.9</v>
      </c>
      <c r="G178" s="6">
        <f t="shared" si="5"/>
        <v>5.86906378552862E-2</v>
      </c>
      <c r="H178" s="3">
        <v>25.87</v>
      </c>
      <c r="I178" s="3">
        <v>9.1105827041951595E-2</v>
      </c>
      <c r="J178" s="3">
        <v>5.86906378552862E-2</v>
      </c>
      <c r="K178" s="3">
        <v>17.079041634603499</v>
      </c>
      <c r="L178" s="2" t="s">
        <v>22</v>
      </c>
      <c r="M178" s="4" t="s">
        <v>22</v>
      </c>
      <c r="N178" s="3">
        <v>0.374487729117715</v>
      </c>
      <c r="O178" s="3">
        <v>0.92800858900894501</v>
      </c>
      <c r="P178" s="2" t="s">
        <v>201</v>
      </c>
      <c r="S178" s="5">
        <v>42893</v>
      </c>
    </row>
    <row r="179" spans="1:19" ht="29" x14ac:dyDescent="0.35">
      <c r="A179" s="2" t="s">
        <v>210</v>
      </c>
      <c r="B179" s="2" t="s">
        <v>210</v>
      </c>
      <c r="C179" s="3">
        <v>800847.45020179998</v>
      </c>
      <c r="D179" s="3">
        <v>47.4</v>
      </c>
      <c r="E179" s="6">
        <f t="shared" si="4"/>
        <v>3.796016913956532E-2</v>
      </c>
      <c r="F179" s="3">
        <v>36.4</v>
      </c>
      <c r="G179" s="6">
        <f t="shared" si="5"/>
        <v>2.9150847187345518E-2</v>
      </c>
      <c r="H179" s="3">
        <v>25.95</v>
      </c>
      <c r="I179" s="3">
        <v>3.7960169139565299E-2</v>
      </c>
      <c r="J179" s="3">
        <v>2.9150847187345501E-2</v>
      </c>
      <c r="K179" s="3">
        <v>20.781991332736698</v>
      </c>
      <c r="L179" s="2" t="s">
        <v>22</v>
      </c>
      <c r="M179" s="4" t="s">
        <v>22</v>
      </c>
      <c r="N179" s="3">
        <v>0.45427655153561902</v>
      </c>
      <c r="O179" s="3">
        <v>1.1257312558775501</v>
      </c>
      <c r="P179" s="2" t="s">
        <v>201</v>
      </c>
      <c r="S179" s="5">
        <v>42899</v>
      </c>
    </row>
    <row r="180" spans="1:19" ht="29" x14ac:dyDescent="0.35">
      <c r="A180" s="2" t="s">
        <v>211</v>
      </c>
      <c r="B180" s="2" t="s">
        <v>211</v>
      </c>
      <c r="C180" s="3">
        <v>388917.11477142002</v>
      </c>
      <c r="D180" s="3">
        <v>45.9</v>
      </c>
      <c r="E180" s="6">
        <f t="shared" si="4"/>
        <v>1.7851295568008178E-2</v>
      </c>
      <c r="F180" s="3">
        <v>27.3</v>
      </c>
      <c r="G180" s="6">
        <f t="shared" si="5"/>
        <v>1.0617437233259768E-2</v>
      </c>
      <c r="H180" s="3">
        <v>23.12</v>
      </c>
      <c r="I180" s="3">
        <v>1.7851295568008199E-2</v>
      </c>
      <c r="J180" s="3">
        <v>1.0617437233259801E-2</v>
      </c>
      <c r="K180" s="3">
        <v>8.9917636935152299</v>
      </c>
      <c r="L180" s="2" t="s">
        <v>22</v>
      </c>
      <c r="M180" s="4" t="s">
        <v>22</v>
      </c>
      <c r="N180" s="3">
        <v>0.220611210895438</v>
      </c>
      <c r="O180" s="3">
        <v>0.54669107322946897</v>
      </c>
      <c r="P180" s="2" t="s">
        <v>201</v>
      </c>
      <c r="S180" s="5">
        <v>42908</v>
      </c>
    </row>
    <row r="181" spans="1:19" ht="29" x14ac:dyDescent="0.35">
      <c r="A181" s="2" t="s">
        <v>212</v>
      </c>
      <c r="B181" s="2" t="s">
        <v>212</v>
      </c>
      <c r="C181" s="3">
        <v>731175.16060539999</v>
      </c>
      <c r="D181" s="3">
        <v>412</v>
      </c>
      <c r="E181" s="6">
        <f t="shared" si="4"/>
        <v>0.30124416616942479</v>
      </c>
      <c r="F181" s="3">
        <v>192</v>
      </c>
      <c r="G181" s="6">
        <f t="shared" si="5"/>
        <v>0.14038563083623681</v>
      </c>
      <c r="H181" s="3">
        <v>42.67</v>
      </c>
      <c r="I181" s="3">
        <v>0.30124416616942501</v>
      </c>
      <c r="J181" s="3">
        <v>0.14038563083623701</v>
      </c>
      <c r="K181" s="3">
        <v>31.199244103032399</v>
      </c>
      <c r="L181" s="2" t="s">
        <v>22</v>
      </c>
      <c r="M181" s="4" t="s">
        <v>22</v>
      </c>
      <c r="N181" s="3">
        <v>0.41475530757402801</v>
      </c>
      <c r="O181" s="3">
        <v>1.02779465877975</v>
      </c>
      <c r="P181" s="2" t="s">
        <v>201</v>
      </c>
      <c r="S181" s="5">
        <v>42913</v>
      </c>
    </row>
    <row r="182" spans="1:19" ht="29" x14ac:dyDescent="0.35">
      <c r="A182" s="2" t="s">
        <v>213</v>
      </c>
      <c r="B182" s="2" t="s">
        <v>213</v>
      </c>
      <c r="C182" s="3">
        <v>683096.29319999996</v>
      </c>
      <c r="D182" s="3">
        <v>210</v>
      </c>
      <c r="E182" s="6">
        <f t="shared" si="4"/>
        <v>0.14345022157199999</v>
      </c>
      <c r="F182" s="3">
        <v>157</v>
      </c>
      <c r="G182" s="6">
        <f t="shared" si="5"/>
        <v>0.1072461180324</v>
      </c>
      <c r="H182" s="3">
        <v>48.27</v>
      </c>
      <c r="I182" s="3">
        <v>0.14345022157199999</v>
      </c>
      <c r="J182" s="3">
        <v>0.1072461180324</v>
      </c>
      <c r="K182" s="3">
        <v>32.973058072763997</v>
      </c>
      <c r="L182" s="2" t="s">
        <v>22</v>
      </c>
      <c r="M182" s="4" t="s">
        <v>22</v>
      </c>
      <c r="N182" s="3">
        <v>0.38748282005950802</v>
      </c>
      <c r="O182" s="3">
        <v>0.960211395860182</v>
      </c>
      <c r="P182" s="2" t="s">
        <v>201</v>
      </c>
      <c r="S182" s="5">
        <v>42913</v>
      </c>
    </row>
    <row r="183" spans="1:19" ht="29" x14ac:dyDescent="0.35">
      <c r="A183" s="2" t="s">
        <v>214</v>
      </c>
      <c r="B183" s="2" t="s">
        <v>214</v>
      </c>
      <c r="C183" s="3">
        <v>614744.69981999998</v>
      </c>
      <c r="D183" s="3">
        <v>416</v>
      </c>
      <c r="E183" s="6">
        <f t="shared" si="4"/>
        <v>0.25573379512512001</v>
      </c>
      <c r="F183" s="3">
        <v>222</v>
      </c>
      <c r="G183" s="6">
        <f t="shared" si="5"/>
        <v>0.13647332336004001</v>
      </c>
      <c r="H183" s="3">
        <v>46.63</v>
      </c>
      <c r="I183" s="3">
        <v>0.25573379512512001</v>
      </c>
      <c r="J183" s="3">
        <v>0.13647332336004001</v>
      </c>
      <c r="K183" s="3">
        <v>28.6655453526066</v>
      </c>
      <c r="L183" s="2" t="s">
        <v>22</v>
      </c>
      <c r="M183" s="4" t="s">
        <v>22</v>
      </c>
      <c r="N183" s="3">
        <v>0.34871073415874498</v>
      </c>
      <c r="O183" s="3">
        <v>0.86413126844326904</v>
      </c>
      <c r="P183" s="2" t="s">
        <v>201</v>
      </c>
      <c r="S183" s="5">
        <v>42913</v>
      </c>
    </row>
    <row r="184" spans="1:19" ht="29" x14ac:dyDescent="0.35">
      <c r="A184" s="2" t="s">
        <v>215</v>
      </c>
      <c r="B184" s="2" t="s">
        <v>215</v>
      </c>
      <c r="C184" s="3">
        <v>696659.28833999997</v>
      </c>
      <c r="D184" s="3">
        <v>234</v>
      </c>
      <c r="E184" s="6">
        <f t="shared" si="4"/>
        <v>0.16301827347156</v>
      </c>
      <c r="F184" s="3">
        <v>183</v>
      </c>
      <c r="G184" s="6">
        <f t="shared" si="5"/>
        <v>0.12748864976621999</v>
      </c>
      <c r="H184" s="3">
        <v>49.83</v>
      </c>
      <c r="I184" s="3">
        <v>0.16301827347156</v>
      </c>
      <c r="J184" s="3">
        <v>0.12748864976622001</v>
      </c>
      <c r="K184" s="3">
        <v>34.714532337982199</v>
      </c>
      <c r="L184" s="2" t="s">
        <v>22</v>
      </c>
      <c r="M184" s="4" t="s">
        <v>22</v>
      </c>
      <c r="N184" s="3">
        <v>0.39517635852197203</v>
      </c>
      <c r="O184" s="3">
        <v>0.97927655932991198</v>
      </c>
      <c r="P184" s="2" t="s">
        <v>201</v>
      </c>
      <c r="S184" s="5">
        <v>42913</v>
      </c>
    </row>
    <row r="185" spans="1:19" x14ac:dyDescent="0.35">
      <c r="A185" s="2" t="s">
        <v>216</v>
      </c>
      <c r="B185" s="2" t="s">
        <v>22</v>
      </c>
      <c r="C185" s="3">
        <v>9205737.7882649899</v>
      </c>
      <c r="E185" s="6">
        <f t="shared" si="4"/>
        <v>0</v>
      </c>
      <c r="G185" s="6">
        <f t="shared" si="5"/>
        <v>0</v>
      </c>
      <c r="L185" s="2" t="s">
        <v>22</v>
      </c>
      <c r="M185" s="4" t="s">
        <v>22</v>
      </c>
      <c r="N185" s="3">
        <v>5.2219068884347104</v>
      </c>
      <c r="O185" s="3">
        <v>12.9402756530618</v>
      </c>
      <c r="P185" s="2" t="s">
        <v>201</v>
      </c>
      <c r="Q185" s="3">
        <v>2.3014344470000001</v>
      </c>
      <c r="R185" s="3">
        <v>1.6432241949999999</v>
      </c>
    </row>
    <row r="186" spans="1:19" ht="43.5" x14ac:dyDescent="0.35">
      <c r="A186" s="2" t="s">
        <v>217</v>
      </c>
      <c r="B186" s="2" t="s">
        <v>217</v>
      </c>
      <c r="C186" s="3">
        <v>4446025.3260920001</v>
      </c>
      <c r="D186" s="3">
        <v>266</v>
      </c>
      <c r="E186" s="6">
        <f t="shared" si="4"/>
        <v>1.1826427367404722</v>
      </c>
      <c r="F186" s="3">
        <v>174</v>
      </c>
      <c r="G186" s="6">
        <f t="shared" si="5"/>
        <v>0.77360840674000797</v>
      </c>
      <c r="H186" s="3">
        <v>33.83</v>
      </c>
      <c r="I186" s="3">
        <v>1.1826427367404699</v>
      </c>
      <c r="J186" s="3">
        <v>0.77360840674000797</v>
      </c>
      <c r="K186" s="3">
        <v>150.40903678169201</v>
      </c>
      <c r="L186" s="2" t="s">
        <v>22</v>
      </c>
      <c r="M186" s="4" t="s">
        <v>22</v>
      </c>
      <c r="N186" s="3">
        <v>2.5219847458690898</v>
      </c>
      <c r="O186" s="3">
        <v>6.2496667408303299</v>
      </c>
      <c r="P186" s="2" t="s">
        <v>201</v>
      </c>
      <c r="S186" s="5">
        <v>42916</v>
      </c>
    </row>
    <row r="187" spans="1:19" x14ac:dyDescent="0.35">
      <c r="A187" s="2" t="s">
        <v>218</v>
      </c>
      <c r="B187" s="2" t="s">
        <v>22</v>
      </c>
      <c r="C187" s="3">
        <v>1449504.1562099999</v>
      </c>
      <c r="E187" s="6">
        <f t="shared" si="4"/>
        <v>0</v>
      </c>
      <c r="G187" s="6">
        <f t="shared" si="5"/>
        <v>0</v>
      </c>
      <c r="L187" s="2" t="s">
        <v>22</v>
      </c>
      <c r="M187" s="4" t="s">
        <v>22</v>
      </c>
      <c r="N187" s="3">
        <v>0.82222369485437097</v>
      </c>
      <c r="O187" s="3">
        <v>2.03753178431029</v>
      </c>
      <c r="P187" s="2" t="s">
        <v>201</v>
      </c>
      <c r="Q187" s="3">
        <v>0.28990083100000003</v>
      </c>
      <c r="R187" s="3">
        <v>0.20510483800000001</v>
      </c>
    </row>
    <row r="188" spans="1:19" ht="29" x14ac:dyDescent="0.35">
      <c r="A188" s="2" t="s">
        <v>219</v>
      </c>
      <c r="B188" s="2" t="s">
        <v>219</v>
      </c>
      <c r="C188" s="3">
        <v>5302544.8474909998</v>
      </c>
      <c r="D188" s="3">
        <v>134</v>
      </c>
      <c r="E188" s="6">
        <f t="shared" si="4"/>
        <v>0.71054100956379407</v>
      </c>
      <c r="F188" s="3">
        <v>109</v>
      </c>
      <c r="G188" s="6">
        <f t="shared" si="5"/>
        <v>0.57797738837651902</v>
      </c>
      <c r="H188" s="3">
        <v>34.82</v>
      </c>
      <c r="I188" s="3">
        <v>0.71054100956379396</v>
      </c>
      <c r="J188" s="3">
        <v>0.57797738837651902</v>
      </c>
      <c r="K188" s="3">
        <v>184.63461158963699</v>
      </c>
      <c r="L188" s="2" t="s">
        <v>22</v>
      </c>
      <c r="M188" s="4" t="s">
        <v>22</v>
      </c>
      <c r="N188" s="3">
        <v>3.0078409902837202</v>
      </c>
      <c r="O188" s="3">
        <v>7.45365483652217</v>
      </c>
      <c r="P188" s="2" t="s">
        <v>201</v>
      </c>
      <c r="S188" s="5">
        <v>42921</v>
      </c>
    </row>
    <row r="189" spans="1:19" ht="29" x14ac:dyDescent="0.35">
      <c r="A189" s="2" t="s">
        <v>220</v>
      </c>
      <c r="B189" s="2" t="s">
        <v>220</v>
      </c>
      <c r="C189" s="3">
        <v>6061895.4788880004</v>
      </c>
      <c r="D189" s="3">
        <v>228</v>
      </c>
      <c r="E189" s="6">
        <f t="shared" si="4"/>
        <v>1.3821121691864642</v>
      </c>
      <c r="F189" s="3">
        <v>137</v>
      </c>
      <c r="G189" s="6">
        <f t="shared" si="5"/>
        <v>0.83047968060765598</v>
      </c>
      <c r="H189" s="3">
        <v>26.5</v>
      </c>
      <c r="I189" s="3">
        <v>1.38211216918646</v>
      </c>
      <c r="J189" s="3">
        <v>0.83047968060765598</v>
      </c>
      <c r="K189" s="3">
        <v>160.64023019053201</v>
      </c>
      <c r="L189" s="2" t="s">
        <v>22</v>
      </c>
      <c r="M189" s="4" t="s">
        <v>22</v>
      </c>
      <c r="N189" s="3">
        <v>3.4385786871453399</v>
      </c>
      <c r="O189" s="3">
        <v>8.5210550507809106</v>
      </c>
      <c r="P189" s="2" t="s">
        <v>201</v>
      </c>
      <c r="S189" s="5">
        <v>42927</v>
      </c>
    </row>
    <row r="190" spans="1:19" ht="29" x14ac:dyDescent="0.35">
      <c r="A190" s="2" t="s">
        <v>221</v>
      </c>
      <c r="B190" s="2" t="s">
        <v>221</v>
      </c>
      <c r="C190" s="3">
        <v>5966569.1597869899</v>
      </c>
      <c r="D190" s="3">
        <v>128</v>
      </c>
      <c r="E190" s="6">
        <f t="shared" si="4"/>
        <v>0.76372085245273469</v>
      </c>
      <c r="F190" s="3">
        <v>106</v>
      </c>
      <c r="G190" s="6">
        <f t="shared" si="5"/>
        <v>0.63245633093742093</v>
      </c>
      <c r="H190" s="3">
        <v>32.549999999999997</v>
      </c>
      <c r="I190" s="3">
        <v>0.76372085245273502</v>
      </c>
      <c r="J190" s="3">
        <v>0.63245633093742104</v>
      </c>
      <c r="K190" s="3">
        <v>194.21182615106699</v>
      </c>
      <c r="L190" s="2" t="s">
        <v>22</v>
      </c>
      <c r="M190" s="4" t="s">
        <v>22</v>
      </c>
      <c r="N190" s="3">
        <v>3.38450532835413</v>
      </c>
      <c r="O190" s="3">
        <v>8.38705722523658</v>
      </c>
      <c r="P190" s="2" t="s">
        <v>201</v>
      </c>
      <c r="S190" s="5">
        <v>42934</v>
      </c>
    </row>
    <row r="191" spans="1:19" ht="29" x14ac:dyDescent="0.35">
      <c r="A191" s="2" t="s">
        <v>222</v>
      </c>
      <c r="B191" s="2" t="s">
        <v>222</v>
      </c>
      <c r="C191" s="3">
        <v>1206268.6273904</v>
      </c>
      <c r="D191" s="3">
        <v>90.2</v>
      </c>
      <c r="E191" s="6">
        <f t="shared" si="4"/>
        <v>0.10880543019061409</v>
      </c>
      <c r="F191" s="3">
        <v>39.1</v>
      </c>
      <c r="G191" s="6">
        <f t="shared" si="5"/>
        <v>4.7165103330964638E-2</v>
      </c>
      <c r="H191" s="3">
        <v>27.4</v>
      </c>
      <c r="I191" s="3">
        <v>0.10880543019061401</v>
      </c>
      <c r="J191" s="3">
        <v>4.7165103330964603E-2</v>
      </c>
      <c r="K191" s="3">
        <v>33.051760390496902</v>
      </c>
      <c r="L191" s="2" t="s">
        <v>18</v>
      </c>
      <c r="M191" s="4" t="s">
        <v>43</v>
      </c>
      <c r="N191" s="3">
        <v>0.68424960601227203</v>
      </c>
      <c r="O191" s="3">
        <v>1.69562167738152</v>
      </c>
      <c r="P191" s="2" t="s">
        <v>201</v>
      </c>
      <c r="S191" s="5">
        <v>42942</v>
      </c>
    </row>
    <row r="192" spans="1:19" ht="29" x14ac:dyDescent="0.35">
      <c r="A192" s="2" t="s">
        <v>223</v>
      </c>
      <c r="B192" s="2" t="s">
        <v>222</v>
      </c>
      <c r="C192" s="3">
        <v>284804.66858931998</v>
      </c>
      <c r="D192" s="3">
        <v>90.2</v>
      </c>
      <c r="E192" s="6">
        <f t="shared" si="4"/>
        <v>2.568938110675666E-2</v>
      </c>
      <c r="F192" s="3">
        <v>39.1</v>
      </c>
      <c r="G192" s="6">
        <f t="shared" si="5"/>
        <v>1.1135862541842413E-2</v>
      </c>
      <c r="H192" s="3">
        <v>27.4</v>
      </c>
      <c r="I192" s="3">
        <v>2.5689381106756701E-2</v>
      </c>
      <c r="J192" s="3">
        <v>1.1135862541842401E-2</v>
      </c>
      <c r="K192" s="3">
        <v>7.8036479193473696</v>
      </c>
      <c r="L192" s="2" t="s">
        <v>18</v>
      </c>
      <c r="M192" s="4" t="s">
        <v>43</v>
      </c>
      <c r="N192" s="3">
        <v>0.16155396720736201</v>
      </c>
      <c r="O192" s="3">
        <v>0.40034280832143099</v>
      </c>
      <c r="P192" s="2" t="s">
        <v>201</v>
      </c>
      <c r="S192" s="5">
        <v>42942</v>
      </c>
    </row>
    <row r="193" spans="1:19" ht="29" x14ac:dyDescent="0.35">
      <c r="A193" s="2" t="s">
        <v>224</v>
      </c>
      <c r="B193" s="2" t="s">
        <v>222</v>
      </c>
      <c r="C193" s="3">
        <v>21761.320538966</v>
      </c>
      <c r="D193" s="3">
        <v>90.2</v>
      </c>
      <c r="E193" s="6">
        <f t="shared" si="4"/>
        <v>1.9628711126147332E-3</v>
      </c>
      <c r="F193" s="3">
        <v>39.1</v>
      </c>
      <c r="G193" s="6">
        <f t="shared" si="5"/>
        <v>8.5086763307357072E-4</v>
      </c>
      <c r="H193" s="3">
        <v>27.4</v>
      </c>
      <c r="I193" s="3">
        <v>1.9628711126147302E-3</v>
      </c>
      <c r="J193" s="3">
        <v>8.5086763307357105E-4</v>
      </c>
      <c r="K193" s="3">
        <v>0.59626018276766801</v>
      </c>
      <c r="L193" s="2" t="s">
        <v>18</v>
      </c>
      <c r="M193" s="4" t="s">
        <v>43</v>
      </c>
      <c r="N193" s="3">
        <v>1.23439959118452E-2</v>
      </c>
      <c r="O193" s="3">
        <v>3.05893446919401E-2</v>
      </c>
      <c r="P193" s="2" t="s">
        <v>201</v>
      </c>
      <c r="S193" s="5">
        <v>42942</v>
      </c>
    </row>
    <row r="194" spans="1:19" ht="29" x14ac:dyDescent="0.35">
      <c r="A194" s="2" t="s">
        <v>225</v>
      </c>
      <c r="B194" s="2" t="s">
        <v>222</v>
      </c>
      <c r="C194" s="3">
        <v>5489.0576813910002</v>
      </c>
      <c r="D194" s="3">
        <v>90.2</v>
      </c>
      <c r="E194" s="6">
        <f t="shared" si="4"/>
        <v>4.9511300286146827E-4</v>
      </c>
      <c r="F194" s="3">
        <v>39.1</v>
      </c>
      <c r="G194" s="6">
        <f t="shared" si="5"/>
        <v>2.146221553423881E-4</v>
      </c>
      <c r="H194" s="3">
        <v>27.4</v>
      </c>
      <c r="I194" s="3">
        <v>4.9511300286146805E-4</v>
      </c>
      <c r="J194" s="3">
        <v>2.1462215534238799E-4</v>
      </c>
      <c r="K194" s="3">
        <v>0.150400180470113</v>
      </c>
      <c r="L194" s="2" t="s">
        <v>18</v>
      </c>
      <c r="M194" s="4" t="s">
        <v>43</v>
      </c>
      <c r="N194" s="3">
        <v>3.11363942540376E-3</v>
      </c>
      <c r="O194" s="3">
        <v>7.7158312681142698E-3</v>
      </c>
      <c r="P194" s="2" t="s">
        <v>201</v>
      </c>
      <c r="S194" s="5">
        <v>42942</v>
      </c>
    </row>
    <row r="195" spans="1:19" ht="29" x14ac:dyDescent="0.35">
      <c r="A195" s="2" t="s">
        <v>226</v>
      </c>
      <c r="B195" s="2" t="s">
        <v>222</v>
      </c>
      <c r="C195" s="3">
        <v>36897.041370699997</v>
      </c>
      <c r="D195" s="3">
        <v>90.2</v>
      </c>
      <c r="E195" s="6">
        <f t="shared" ref="E195:E258" si="6">C195*D195/1000000000</f>
        <v>3.3281131316371397E-3</v>
      </c>
      <c r="F195" s="3">
        <v>39.1</v>
      </c>
      <c r="G195" s="6">
        <f t="shared" ref="G195:G258" si="7">C195*F195/1000000000</f>
        <v>1.4426743175943698E-3</v>
      </c>
      <c r="H195" s="3">
        <v>27.4</v>
      </c>
      <c r="I195" s="3">
        <v>3.3281131316371402E-3</v>
      </c>
      <c r="J195" s="3">
        <v>1.44267431759437E-3</v>
      </c>
      <c r="K195" s="3">
        <v>1.0109789335571799</v>
      </c>
      <c r="L195" s="2" t="s">
        <v>18</v>
      </c>
      <c r="M195" s="4" t="s">
        <v>43</v>
      </c>
      <c r="N195" s="3">
        <v>2.0929654844408899E-2</v>
      </c>
      <c r="O195" s="3">
        <v>5.1865249380437899E-2</v>
      </c>
      <c r="P195" s="2" t="s">
        <v>201</v>
      </c>
      <c r="S195" s="5">
        <v>42942</v>
      </c>
    </row>
    <row r="196" spans="1:19" ht="29" x14ac:dyDescent="0.35">
      <c r="A196" s="2" t="s">
        <v>227</v>
      </c>
      <c r="B196" s="2" t="s">
        <v>222</v>
      </c>
      <c r="C196" s="3">
        <v>1764.99416552</v>
      </c>
      <c r="D196" s="3">
        <v>90.2</v>
      </c>
      <c r="E196" s="6">
        <f t="shared" si="6"/>
        <v>1.5920247372990402E-4</v>
      </c>
      <c r="F196" s="3">
        <v>39.1</v>
      </c>
      <c r="G196" s="6">
        <f t="shared" si="7"/>
        <v>6.9011271871832007E-5</v>
      </c>
      <c r="H196" s="3">
        <v>27.4</v>
      </c>
      <c r="I196" s="3">
        <v>1.5920247372990399E-4</v>
      </c>
      <c r="J196" s="3">
        <v>6.9011271871831993E-5</v>
      </c>
      <c r="K196" s="3">
        <v>4.8360840135248002E-2</v>
      </c>
      <c r="L196" s="2" t="s">
        <v>18</v>
      </c>
      <c r="M196" s="4" t="s">
        <v>43</v>
      </c>
      <c r="N196" s="3">
        <v>1.00118376201469E-3</v>
      </c>
      <c r="O196" s="3">
        <v>2.4810082095743898E-3</v>
      </c>
      <c r="P196" s="2" t="s">
        <v>201</v>
      </c>
      <c r="S196" s="5">
        <v>42942</v>
      </c>
    </row>
    <row r="197" spans="1:19" x14ac:dyDescent="0.35">
      <c r="A197" s="2" t="s">
        <v>228</v>
      </c>
      <c r="B197" s="2" t="s">
        <v>22</v>
      </c>
      <c r="C197" s="3">
        <v>0</v>
      </c>
      <c r="E197" s="6">
        <f t="shared" si="6"/>
        <v>0</v>
      </c>
      <c r="G197" s="6">
        <f t="shared" si="7"/>
        <v>0</v>
      </c>
      <c r="L197" s="2" t="s">
        <v>22</v>
      </c>
      <c r="M197" s="4" t="s">
        <v>22</v>
      </c>
      <c r="N197" s="3">
        <v>0</v>
      </c>
      <c r="O197" s="3">
        <v>0</v>
      </c>
      <c r="P197" s="2" t="s">
        <v>201</v>
      </c>
    </row>
    <row r="198" spans="1:19" ht="29" x14ac:dyDescent="0.35">
      <c r="A198" s="2" t="s">
        <v>229</v>
      </c>
      <c r="B198" s="2" t="s">
        <v>222</v>
      </c>
      <c r="C198" s="3">
        <v>87836.033442922999</v>
      </c>
      <c r="D198" s="3">
        <v>90.2</v>
      </c>
      <c r="E198" s="6">
        <f t="shared" si="6"/>
        <v>7.9228102165516557E-3</v>
      </c>
      <c r="F198" s="3">
        <v>39.1</v>
      </c>
      <c r="G198" s="6">
        <f t="shared" si="7"/>
        <v>3.4343889076182891E-3</v>
      </c>
      <c r="H198" s="3">
        <v>27.4</v>
      </c>
      <c r="I198" s="3">
        <v>7.9228102165516592E-3</v>
      </c>
      <c r="J198" s="3">
        <v>3.43438890761829E-3</v>
      </c>
      <c r="K198" s="3">
        <v>2.4067073163360901</v>
      </c>
      <c r="L198" s="2" t="s">
        <v>18</v>
      </c>
      <c r="M198" s="4" t="s">
        <v>43</v>
      </c>
      <c r="N198" s="3">
        <v>4.9824533202876199E-2</v>
      </c>
      <c r="O198" s="3">
        <v>0.123468918099307</v>
      </c>
      <c r="P198" s="2" t="s">
        <v>201</v>
      </c>
      <c r="S198" s="5">
        <v>42942</v>
      </c>
    </row>
    <row r="199" spans="1:19" x14ac:dyDescent="0.35">
      <c r="A199" s="2" t="s">
        <v>230</v>
      </c>
      <c r="B199" s="2" t="s">
        <v>22</v>
      </c>
      <c r="C199" s="3">
        <v>0</v>
      </c>
      <c r="E199" s="6">
        <f t="shared" si="6"/>
        <v>0</v>
      </c>
      <c r="G199" s="6">
        <f t="shared" si="7"/>
        <v>0</v>
      </c>
      <c r="L199" s="2" t="s">
        <v>22</v>
      </c>
      <c r="M199" s="4" t="s">
        <v>22</v>
      </c>
      <c r="N199" s="3">
        <v>0</v>
      </c>
      <c r="O199" s="3">
        <v>0</v>
      </c>
      <c r="P199" s="2" t="s">
        <v>201</v>
      </c>
    </row>
    <row r="200" spans="1:19" x14ac:dyDescent="0.35">
      <c r="A200" s="2" t="s">
        <v>231</v>
      </c>
      <c r="B200" s="2" t="s">
        <v>22</v>
      </c>
      <c r="C200" s="3">
        <v>0</v>
      </c>
      <c r="E200" s="6">
        <f t="shared" si="6"/>
        <v>0</v>
      </c>
      <c r="G200" s="6">
        <f t="shared" si="7"/>
        <v>0</v>
      </c>
      <c r="L200" s="2" t="s">
        <v>22</v>
      </c>
      <c r="M200" s="4" t="s">
        <v>22</v>
      </c>
      <c r="N200" s="3">
        <v>0</v>
      </c>
      <c r="O200" s="3">
        <v>0</v>
      </c>
      <c r="P200" s="2" t="s">
        <v>201</v>
      </c>
    </row>
    <row r="201" spans="1:19" x14ac:dyDescent="0.35">
      <c r="A201" s="2" t="s">
        <v>232</v>
      </c>
      <c r="B201" s="2" t="s">
        <v>22</v>
      </c>
      <c r="C201" s="3">
        <v>0</v>
      </c>
      <c r="E201" s="6">
        <f t="shared" si="6"/>
        <v>0</v>
      </c>
      <c r="G201" s="6">
        <f t="shared" si="7"/>
        <v>0</v>
      </c>
      <c r="L201" s="2" t="s">
        <v>22</v>
      </c>
      <c r="M201" s="4" t="s">
        <v>22</v>
      </c>
      <c r="N201" s="3">
        <v>0</v>
      </c>
      <c r="O201" s="3">
        <v>0</v>
      </c>
      <c r="P201" s="2" t="s">
        <v>201</v>
      </c>
    </row>
    <row r="202" spans="1:19" ht="29" x14ac:dyDescent="0.35">
      <c r="A202" s="2" t="s">
        <v>233</v>
      </c>
      <c r="B202" s="2" t="s">
        <v>233</v>
      </c>
      <c r="C202" s="3">
        <v>104405.658855448</v>
      </c>
      <c r="D202" s="3">
        <v>393</v>
      </c>
      <c r="E202" s="6">
        <f t="shared" si="6"/>
        <v>4.103142393019106E-2</v>
      </c>
      <c r="F202" s="3">
        <v>171</v>
      </c>
      <c r="G202" s="6">
        <f t="shared" si="7"/>
        <v>1.7853367664281607E-2</v>
      </c>
      <c r="I202" s="3">
        <v>4.1031423930191102E-2</v>
      </c>
      <c r="J202" s="3">
        <v>1.78533676642816E-2</v>
      </c>
      <c r="L202" s="2" t="s">
        <v>22</v>
      </c>
      <c r="M202" s="4" t="s">
        <v>22</v>
      </c>
      <c r="N202" s="3">
        <v>5.9223567052259202E-2</v>
      </c>
      <c r="O202" s="3">
        <v>0.14676042663861999</v>
      </c>
      <c r="P202" s="2" t="s">
        <v>201</v>
      </c>
      <c r="S202" s="5">
        <v>43018</v>
      </c>
    </row>
    <row r="203" spans="1:19" ht="29" x14ac:dyDescent="0.35">
      <c r="A203" s="2" t="s">
        <v>234</v>
      </c>
      <c r="B203" s="2" t="s">
        <v>233</v>
      </c>
      <c r="C203" s="3">
        <v>490.18462869299998</v>
      </c>
      <c r="D203" s="3">
        <v>393</v>
      </c>
      <c r="E203" s="6">
        <f t="shared" si="6"/>
        <v>1.9264255907634899E-4</v>
      </c>
      <c r="F203" s="3">
        <v>171</v>
      </c>
      <c r="G203" s="6">
        <f t="shared" si="7"/>
        <v>8.3821571506502993E-5</v>
      </c>
      <c r="I203" s="3">
        <v>1.9264255907634899E-4</v>
      </c>
      <c r="J203" s="3">
        <v>8.3821571506503007E-5</v>
      </c>
      <c r="L203" s="2" t="s">
        <v>22</v>
      </c>
      <c r="M203" s="4" t="s">
        <v>22</v>
      </c>
      <c r="N203" s="3">
        <v>2.7805468155303798E-4</v>
      </c>
      <c r="O203" s="3">
        <v>6.8904028792424199E-4</v>
      </c>
      <c r="P203" s="2" t="s">
        <v>201</v>
      </c>
      <c r="S203" s="5">
        <v>43018</v>
      </c>
    </row>
    <row r="204" spans="1:19" x14ac:dyDescent="0.35">
      <c r="A204" s="2" t="s">
        <v>235</v>
      </c>
      <c r="B204" s="2" t="s">
        <v>22</v>
      </c>
      <c r="C204" s="3">
        <v>0</v>
      </c>
      <c r="E204" s="6">
        <f t="shared" si="6"/>
        <v>0</v>
      </c>
      <c r="G204" s="6">
        <f t="shared" si="7"/>
        <v>0</v>
      </c>
      <c r="L204" s="2" t="s">
        <v>22</v>
      </c>
      <c r="M204" s="4" t="s">
        <v>22</v>
      </c>
      <c r="N204" s="3">
        <v>0</v>
      </c>
      <c r="O204" s="3">
        <v>0</v>
      </c>
      <c r="P204" s="2" t="s">
        <v>201</v>
      </c>
    </row>
    <row r="205" spans="1:19" ht="29" x14ac:dyDescent="0.35">
      <c r="A205" s="2" t="s">
        <v>236</v>
      </c>
      <c r="B205" s="2" t="s">
        <v>236</v>
      </c>
      <c r="C205" s="3">
        <v>499027.006100306</v>
      </c>
      <c r="D205" s="3">
        <v>1884</v>
      </c>
      <c r="E205" s="6">
        <f t="shared" si="6"/>
        <v>0.9401668794929765</v>
      </c>
      <c r="F205" s="3">
        <v>1576</v>
      </c>
      <c r="G205" s="6">
        <f t="shared" si="7"/>
        <v>0.78646656161408224</v>
      </c>
      <c r="I205" s="3">
        <v>0.94016687949297695</v>
      </c>
      <c r="J205" s="3">
        <v>0.78646656161408302</v>
      </c>
      <c r="L205" s="2" t="s">
        <v>22</v>
      </c>
      <c r="M205" s="4" t="s">
        <v>22</v>
      </c>
      <c r="N205" s="3">
        <v>0.28307047415493097</v>
      </c>
      <c r="O205" s="3">
        <v>0.701469796966398</v>
      </c>
      <c r="P205" s="2" t="s">
        <v>201</v>
      </c>
      <c r="S205" s="5">
        <v>43040</v>
      </c>
    </row>
    <row r="206" spans="1:19" ht="29" x14ac:dyDescent="0.35">
      <c r="A206" s="2" t="s">
        <v>237</v>
      </c>
      <c r="B206" s="2" t="s">
        <v>237</v>
      </c>
      <c r="C206" s="3">
        <v>4201019.3548908401</v>
      </c>
      <c r="D206" s="3">
        <v>510</v>
      </c>
      <c r="E206" s="6">
        <f t="shared" si="6"/>
        <v>2.1425198709943283</v>
      </c>
      <c r="F206" s="3">
        <v>412</v>
      </c>
      <c r="G206" s="6">
        <f t="shared" si="7"/>
        <v>1.7308199742150261</v>
      </c>
      <c r="I206" s="3">
        <v>2.1425198709943301</v>
      </c>
      <c r="J206" s="3">
        <v>1.7308199742150301</v>
      </c>
      <c r="L206" s="2" t="s">
        <v>22</v>
      </c>
      <c r="M206" s="4" t="s">
        <v>22</v>
      </c>
      <c r="N206" s="3">
        <v>2.3830063827927699</v>
      </c>
      <c r="O206" s="3">
        <v>5.9052679672707997</v>
      </c>
      <c r="P206" s="2" t="s">
        <v>201</v>
      </c>
      <c r="S206" s="5">
        <v>43046</v>
      </c>
    </row>
    <row r="207" spans="1:19" ht="43.5" x14ac:dyDescent="0.35">
      <c r="A207" s="2" t="s">
        <v>238</v>
      </c>
      <c r="B207" s="2" t="s">
        <v>238</v>
      </c>
      <c r="C207" s="3">
        <v>1018262.5987041</v>
      </c>
      <c r="D207" s="3">
        <v>123</v>
      </c>
      <c r="E207" s="6">
        <f t="shared" si="6"/>
        <v>0.1252462996406043</v>
      </c>
      <c r="F207" s="3">
        <v>88.1</v>
      </c>
      <c r="G207" s="6">
        <f t="shared" si="7"/>
        <v>8.9708934945831209E-2</v>
      </c>
      <c r="I207" s="3">
        <v>0.12524629964060399</v>
      </c>
      <c r="J207" s="3">
        <v>8.9708934945831195E-2</v>
      </c>
      <c r="L207" s="2" t="s">
        <v>18</v>
      </c>
      <c r="M207" s="4" t="s">
        <v>65</v>
      </c>
      <c r="N207" s="3">
        <v>0.57760416391465796</v>
      </c>
      <c r="O207" s="3">
        <v>1.4313462991777799</v>
      </c>
      <c r="P207" s="2" t="s">
        <v>201</v>
      </c>
      <c r="S207" s="5">
        <v>43053</v>
      </c>
    </row>
    <row r="208" spans="1:19" ht="43.5" x14ac:dyDescent="0.35">
      <c r="A208" s="2" t="s">
        <v>239</v>
      </c>
      <c r="B208" s="2" t="s">
        <v>239</v>
      </c>
      <c r="C208" s="3">
        <v>392405.95353489998</v>
      </c>
      <c r="D208" s="3">
        <v>234</v>
      </c>
      <c r="E208" s="6">
        <f t="shared" si="6"/>
        <v>9.1822993127166602E-2</v>
      </c>
      <c r="F208" s="3">
        <v>186</v>
      </c>
      <c r="G208" s="6">
        <f t="shared" si="7"/>
        <v>7.2987507357491391E-2</v>
      </c>
      <c r="I208" s="3">
        <v>9.1822993127166602E-2</v>
      </c>
      <c r="J208" s="3">
        <v>7.2987507357491405E-2</v>
      </c>
      <c r="L208" s="2" t="s">
        <v>18</v>
      </c>
      <c r="M208" s="4" t="s">
        <v>67</v>
      </c>
      <c r="N208" s="3">
        <v>0.22259023654125601</v>
      </c>
      <c r="O208" s="3">
        <v>0.55159524672939897</v>
      </c>
      <c r="P208" s="2" t="s">
        <v>201</v>
      </c>
      <c r="S208" s="5">
        <v>43059</v>
      </c>
    </row>
    <row r="209" spans="1:19" ht="29" x14ac:dyDescent="0.35">
      <c r="A209" s="2" t="s">
        <v>240</v>
      </c>
      <c r="B209" s="2" t="s">
        <v>240</v>
      </c>
      <c r="C209" s="3">
        <v>1565100</v>
      </c>
      <c r="D209" s="3">
        <v>708</v>
      </c>
      <c r="E209" s="6">
        <f t="shared" si="6"/>
        <v>1.1080908</v>
      </c>
      <c r="F209" s="3">
        <v>159</v>
      </c>
      <c r="G209" s="6">
        <f t="shared" si="7"/>
        <v>0.24885090000000001</v>
      </c>
      <c r="H209" s="3">
        <v>7.52</v>
      </c>
      <c r="I209" s="3">
        <v>1.1080908</v>
      </c>
      <c r="J209" s="3">
        <v>0.24885090000000001</v>
      </c>
      <c r="K209" s="3">
        <v>11.769551999999999</v>
      </c>
      <c r="L209" s="2" t="s">
        <v>22</v>
      </c>
      <c r="M209" s="4" t="s">
        <v>22</v>
      </c>
      <c r="N209" s="3">
        <v>7.1190422314389901</v>
      </c>
      <c r="O209" s="3">
        <v>14.9959757780162</v>
      </c>
      <c r="P209" s="2" t="s">
        <v>241</v>
      </c>
      <c r="S209" s="5">
        <v>42836</v>
      </c>
    </row>
    <row r="210" spans="1:19" ht="29" x14ac:dyDescent="0.35">
      <c r="A210" s="2" t="s">
        <v>242</v>
      </c>
      <c r="B210" s="2" t="s">
        <v>242</v>
      </c>
      <c r="C210" s="3">
        <v>355000</v>
      </c>
      <c r="D210" s="3">
        <v>45</v>
      </c>
      <c r="E210" s="6">
        <f t="shared" si="6"/>
        <v>1.5975E-2</v>
      </c>
      <c r="F210" s="3">
        <v>14.1</v>
      </c>
      <c r="G210" s="6">
        <f t="shared" si="7"/>
        <v>5.0055000000000004E-3</v>
      </c>
      <c r="H210" s="3">
        <v>4.8099999999999996</v>
      </c>
      <c r="I210" s="3">
        <v>1.5975E-2</v>
      </c>
      <c r="J210" s="3">
        <v>5.0055000000000004E-3</v>
      </c>
      <c r="K210" s="3">
        <v>1.7075499999999999</v>
      </c>
      <c r="L210" s="2" t="s">
        <v>22</v>
      </c>
      <c r="M210" s="4" t="s">
        <v>22</v>
      </c>
      <c r="N210" s="3">
        <v>1.61475943528263</v>
      </c>
      <c r="O210" s="3">
        <v>3.4014257243599602</v>
      </c>
      <c r="P210" s="2" t="s">
        <v>241</v>
      </c>
      <c r="S210" s="5">
        <v>42843</v>
      </c>
    </row>
    <row r="211" spans="1:19" ht="29" x14ac:dyDescent="0.35">
      <c r="A211" s="2" t="s">
        <v>243</v>
      </c>
      <c r="B211" s="2" t="s">
        <v>243</v>
      </c>
      <c r="C211" s="3">
        <v>653400</v>
      </c>
      <c r="D211" s="3">
        <v>103</v>
      </c>
      <c r="E211" s="6">
        <f t="shared" si="6"/>
        <v>6.7300200000000004E-2</v>
      </c>
      <c r="F211" s="3">
        <v>27.4</v>
      </c>
      <c r="G211" s="6">
        <f t="shared" si="7"/>
        <v>1.7903160000000001E-2</v>
      </c>
      <c r="H211" s="3">
        <v>5.79</v>
      </c>
      <c r="I211" s="3">
        <v>6.7300200000000004E-2</v>
      </c>
      <c r="J211" s="3">
        <v>1.7903160000000001E-2</v>
      </c>
      <c r="K211" s="3">
        <v>3.7831860000000002</v>
      </c>
      <c r="L211" s="2" t="s">
        <v>22</v>
      </c>
      <c r="M211" s="4" t="s">
        <v>22</v>
      </c>
      <c r="N211" s="3">
        <v>2.9720670845455501</v>
      </c>
      <c r="O211" s="3">
        <v>6.2605396290050601</v>
      </c>
      <c r="P211" s="2" t="s">
        <v>241</v>
      </c>
      <c r="S211" s="5">
        <v>42850</v>
      </c>
    </row>
    <row r="212" spans="1:19" ht="29" x14ac:dyDescent="0.35">
      <c r="A212" s="2" t="s">
        <v>244</v>
      </c>
      <c r="B212" s="2" t="s">
        <v>244</v>
      </c>
      <c r="C212" s="3">
        <v>535200</v>
      </c>
      <c r="D212" s="3">
        <v>280</v>
      </c>
      <c r="E212" s="6">
        <f t="shared" si="6"/>
        <v>0.14985599999999999</v>
      </c>
      <c r="F212" s="3">
        <v>58</v>
      </c>
      <c r="G212" s="6">
        <f t="shared" si="7"/>
        <v>3.1041599999999999E-2</v>
      </c>
      <c r="H212" s="3">
        <v>6.72</v>
      </c>
      <c r="I212" s="3">
        <v>0.14985599999999999</v>
      </c>
      <c r="J212" s="3">
        <v>3.1041599999999999E-2</v>
      </c>
      <c r="K212" s="3">
        <v>3.5965440000000002</v>
      </c>
      <c r="L212" s="2" t="s">
        <v>22</v>
      </c>
      <c r="M212" s="4" t="s">
        <v>22</v>
      </c>
      <c r="N212" s="3">
        <v>2.4344204218683401</v>
      </c>
      <c r="O212" s="3">
        <v>5.1280085850069002</v>
      </c>
      <c r="P212" s="2" t="s">
        <v>241</v>
      </c>
      <c r="S212" s="5">
        <v>42857</v>
      </c>
    </row>
    <row r="213" spans="1:19" ht="29" x14ac:dyDescent="0.35">
      <c r="A213" s="2" t="s">
        <v>245</v>
      </c>
      <c r="B213" s="2" t="s">
        <v>245</v>
      </c>
      <c r="C213" s="3">
        <v>400800</v>
      </c>
      <c r="D213" s="3">
        <v>126</v>
      </c>
      <c r="E213" s="6">
        <f t="shared" si="6"/>
        <v>5.0500799999999998E-2</v>
      </c>
      <c r="F213" s="3">
        <v>41.4</v>
      </c>
      <c r="G213" s="6">
        <f t="shared" si="7"/>
        <v>1.6593119999999999E-2</v>
      </c>
      <c r="H213" s="3">
        <v>6.17</v>
      </c>
      <c r="I213" s="3">
        <v>5.0500799999999998E-2</v>
      </c>
      <c r="J213" s="3">
        <v>1.6593119999999999E-2</v>
      </c>
      <c r="K213" s="3">
        <v>2.4729359999999998</v>
      </c>
      <c r="L213" s="2" t="s">
        <v>22</v>
      </c>
      <c r="M213" s="4" t="s">
        <v>22</v>
      </c>
      <c r="N213" s="3">
        <v>1.82308614552472</v>
      </c>
      <c r="O213" s="3">
        <v>3.8402575502069598</v>
      </c>
      <c r="P213" s="2" t="s">
        <v>241</v>
      </c>
      <c r="S213" s="5">
        <v>42864</v>
      </c>
    </row>
    <row r="214" spans="1:19" ht="29" x14ac:dyDescent="0.35">
      <c r="A214" s="2" t="s">
        <v>246</v>
      </c>
      <c r="B214" s="2" t="s">
        <v>246</v>
      </c>
      <c r="C214" s="3">
        <v>662400</v>
      </c>
      <c r="D214" s="3">
        <v>230</v>
      </c>
      <c r="E214" s="6">
        <f t="shared" si="6"/>
        <v>0.15235199999999999</v>
      </c>
      <c r="F214" s="3">
        <v>54.2</v>
      </c>
      <c r="G214" s="6">
        <f t="shared" si="7"/>
        <v>3.5902080000000003E-2</v>
      </c>
      <c r="H214" s="3">
        <v>6.59</v>
      </c>
      <c r="I214" s="3">
        <v>0.15235199999999999</v>
      </c>
      <c r="J214" s="3">
        <v>3.5902080000000003E-2</v>
      </c>
      <c r="K214" s="3">
        <v>4.3652160000000002</v>
      </c>
      <c r="L214" s="2" t="s">
        <v>22</v>
      </c>
      <c r="M214" s="4" t="s">
        <v>22</v>
      </c>
      <c r="N214" s="3">
        <v>3.0130046476935601</v>
      </c>
      <c r="O214" s="3">
        <v>6.3467729572282696</v>
      </c>
      <c r="P214" s="2" t="s">
        <v>241</v>
      </c>
      <c r="S214" s="5">
        <v>42864</v>
      </c>
    </row>
    <row r="215" spans="1:19" ht="29" x14ac:dyDescent="0.35">
      <c r="A215" s="2" t="s">
        <v>247</v>
      </c>
      <c r="B215" s="2" t="s">
        <v>247</v>
      </c>
      <c r="C215" s="3">
        <v>300600</v>
      </c>
      <c r="D215" s="3">
        <v>19.7</v>
      </c>
      <c r="E215" s="6">
        <f t="shared" si="6"/>
        <v>5.9218200000000004E-3</v>
      </c>
      <c r="F215" s="3">
        <v>12.9</v>
      </c>
      <c r="G215" s="6">
        <f t="shared" si="7"/>
        <v>3.8777400000000002E-3</v>
      </c>
      <c r="H215" s="3">
        <v>5.21</v>
      </c>
      <c r="I215" s="3">
        <v>5.9218200000000004E-3</v>
      </c>
      <c r="J215" s="3">
        <v>3.8777400000000002E-3</v>
      </c>
      <c r="K215" s="3">
        <v>1.5661259999999999</v>
      </c>
      <c r="L215" s="2" t="s">
        <v>22</v>
      </c>
      <c r="M215" s="4" t="s">
        <v>22</v>
      </c>
      <c r="N215" s="3">
        <v>1.36731460914354</v>
      </c>
      <c r="O215" s="3">
        <v>2.8801931626552202</v>
      </c>
      <c r="P215" s="2" t="s">
        <v>241</v>
      </c>
      <c r="S215" s="5">
        <v>42871</v>
      </c>
    </row>
    <row r="216" spans="1:19" ht="29" x14ac:dyDescent="0.35">
      <c r="A216" s="2" t="s">
        <v>248</v>
      </c>
      <c r="B216" s="2" t="s">
        <v>248</v>
      </c>
      <c r="C216" s="3">
        <v>133000</v>
      </c>
      <c r="D216" s="3">
        <v>24.4</v>
      </c>
      <c r="E216" s="6">
        <f t="shared" si="6"/>
        <v>3.2452000000000002E-3</v>
      </c>
      <c r="F216" s="3">
        <v>11.9</v>
      </c>
      <c r="G216" s="6">
        <f t="shared" si="7"/>
        <v>1.5827E-3</v>
      </c>
      <c r="H216" s="3">
        <v>5.08</v>
      </c>
      <c r="I216" s="3">
        <v>3.2452000000000002E-3</v>
      </c>
      <c r="J216" s="3">
        <v>1.5827E-3</v>
      </c>
      <c r="K216" s="3">
        <v>0.67564000000000002</v>
      </c>
      <c r="L216" s="2" t="s">
        <v>22</v>
      </c>
      <c r="M216" s="4" t="s">
        <v>22</v>
      </c>
      <c r="N216" s="3">
        <v>0.604966210965041</v>
      </c>
      <c r="O216" s="3">
        <v>1.27433696152077</v>
      </c>
      <c r="P216" s="2" t="s">
        <v>241</v>
      </c>
      <c r="S216" s="5">
        <v>42878</v>
      </c>
    </row>
    <row r="217" spans="1:19" ht="29" x14ac:dyDescent="0.35">
      <c r="A217" s="2" t="s">
        <v>249</v>
      </c>
      <c r="B217" s="2" t="s">
        <v>249</v>
      </c>
      <c r="C217" s="3">
        <v>124500</v>
      </c>
      <c r="D217" s="3">
        <v>21.1</v>
      </c>
      <c r="E217" s="6">
        <f t="shared" si="6"/>
        <v>2.6269499999999999E-3</v>
      </c>
      <c r="F217" s="3">
        <v>14.2</v>
      </c>
      <c r="G217" s="6">
        <f t="shared" si="7"/>
        <v>1.7679E-3</v>
      </c>
      <c r="H217" s="3">
        <v>5.29</v>
      </c>
      <c r="I217" s="3">
        <v>2.6269499999999999E-3</v>
      </c>
      <c r="J217" s="3">
        <v>1.7679E-3</v>
      </c>
      <c r="K217" s="3">
        <v>0.658605</v>
      </c>
      <c r="L217" s="2" t="s">
        <v>22</v>
      </c>
      <c r="M217" s="4" t="s">
        <v>22</v>
      </c>
      <c r="N217" s="3">
        <v>0.56630295688080901</v>
      </c>
      <c r="O217" s="3">
        <v>1.19289437375441</v>
      </c>
      <c r="P217" s="2" t="s">
        <v>241</v>
      </c>
      <c r="S217" s="5">
        <v>42885</v>
      </c>
    </row>
    <row r="218" spans="1:19" ht="29" x14ac:dyDescent="0.35">
      <c r="A218" s="2" t="s">
        <v>250</v>
      </c>
      <c r="B218" s="2" t="s">
        <v>250</v>
      </c>
      <c r="C218" s="3">
        <v>116000</v>
      </c>
      <c r="D218" s="3">
        <v>17</v>
      </c>
      <c r="E218" s="6">
        <f t="shared" si="6"/>
        <v>1.9719999999999998E-3</v>
      </c>
      <c r="F218" s="3">
        <v>7</v>
      </c>
      <c r="G218" s="6">
        <f t="shared" si="7"/>
        <v>8.12E-4</v>
      </c>
      <c r="H218" s="3">
        <v>5.57</v>
      </c>
      <c r="I218" s="3">
        <v>1.9719999999999998E-3</v>
      </c>
      <c r="J218" s="3">
        <v>8.12E-4</v>
      </c>
      <c r="K218" s="3">
        <v>0.64612000000000003</v>
      </c>
      <c r="L218" s="2" t="s">
        <v>22</v>
      </c>
      <c r="M218" s="4" t="s">
        <v>22</v>
      </c>
      <c r="N218" s="3">
        <v>0.52763970279657701</v>
      </c>
      <c r="O218" s="3">
        <v>1.11145178598804</v>
      </c>
      <c r="P218" s="2" t="s">
        <v>241</v>
      </c>
      <c r="S218" s="5">
        <v>42893</v>
      </c>
    </row>
    <row r="219" spans="1:19" s="11" customFormat="1" ht="29" x14ac:dyDescent="0.35">
      <c r="A219" s="8" t="s">
        <v>251</v>
      </c>
      <c r="B219" s="8" t="s">
        <v>251</v>
      </c>
      <c r="C219" s="9">
        <v>134600</v>
      </c>
      <c r="E219" s="10">
        <f t="shared" si="6"/>
        <v>0</v>
      </c>
      <c r="F219" s="9">
        <v>13.1</v>
      </c>
      <c r="G219" s="10">
        <f t="shared" si="7"/>
        <v>1.76326E-3</v>
      </c>
      <c r="H219" s="9">
        <v>5.35</v>
      </c>
      <c r="J219" s="9">
        <v>1.76326E-3</v>
      </c>
      <c r="K219" s="9">
        <v>0.72011000000000003</v>
      </c>
      <c r="L219" s="8" t="s">
        <v>18</v>
      </c>
      <c r="M219" s="12" t="s">
        <v>252</v>
      </c>
      <c r="N219" s="9">
        <v>0.61224399996913104</v>
      </c>
      <c r="O219" s="9">
        <v>1.28966733098268</v>
      </c>
      <c r="P219" s="8" t="s">
        <v>241</v>
      </c>
      <c r="S219" s="13">
        <v>42899</v>
      </c>
    </row>
    <row r="220" spans="1:19" ht="43.5" x14ac:dyDescent="0.35">
      <c r="A220" s="2" t="s">
        <v>253</v>
      </c>
      <c r="B220" s="2" t="s">
        <v>253</v>
      </c>
      <c r="C220" s="3">
        <v>134600</v>
      </c>
      <c r="D220" s="3">
        <v>28.15</v>
      </c>
      <c r="E220" s="6">
        <f t="shared" si="6"/>
        <v>3.7889899999999999E-3</v>
      </c>
      <c r="G220" s="6">
        <f t="shared" si="7"/>
        <v>0</v>
      </c>
      <c r="I220" s="3">
        <v>3.7889899999999999E-3</v>
      </c>
      <c r="L220" s="2" t="s">
        <v>18</v>
      </c>
      <c r="M220" s="4" t="s">
        <v>254</v>
      </c>
      <c r="N220" s="3">
        <v>0.61224399996913104</v>
      </c>
      <c r="O220" s="3">
        <v>1.28966733098268</v>
      </c>
      <c r="P220" s="2" t="s">
        <v>241</v>
      </c>
      <c r="S220" s="5">
        <v>42899</v>
      </c>
    </row>
    <row r="221" spans="1:19" ht="29" x14ac:dyDescent="0.35">
      <c r="A221" s="2" t="s">
        <v>255</v>
      </c>
      <c r="B221" s="2" t="s">
        <v>255</v>
      </c>
      <c r="C221" s="3">
        <v>153900</v>
      </c>
      <c r="D221" s="3">
        <v>39.299999999999997</v>
      </c>
      <c r="E221" s="6">
        <f t="shared" si="6"/>
        <v>6.0482699999999997E-3</v>
      </c>
      <c r="F221" s="3">
        <v>17.100000000000001</v>
      </c>
      <c r="G221" s="6">
        <f t="shared" si="7"/>
        <v>2.6316899999999999E-3</v>
      </c>
      <c r="H221" s="3">
        <v>8.16</v>
      </c>
      <c r="I221" s="3">
        <v>6.0482699999999997E-3</v>
      </c>
      <c r="J221" s="3">
        <v>2.6316899999999999E-3</v>
      </c>
      <c r="K221" s="3">
        <v>1.2558240000000001</v>
      </c>
      <c r="L221" s="2" t="s">
        <v>22</v>
      </c>
      <c r="M221" s="4" t="s">
        <v>22</v>
      </c>
      <c r="N221" s="3">
        <v>0.70003232983097596</v>
      </c>
      <c r="O221" s="3">
        <v>1.47458991261689</v>
      </c>
      <c r="P221" s="2" t="s">
        <v>241</v>
      </c>
      <c r="S221" s="5">
        <v>42908</v>
      </c>
    </row>
    <row r="222" spans="1:19" ht="29" x14ac:dyDescent="0.35">
      <c r="A222" s="2" t="s">
        <v>256</v>
      </c>
      <c r="B222" s="2" t="s">
        <v>256</v>
      </c>
      <c r="C222" s="3">
        <v>249000</v>
      </c>
      <c r="D222" s="3">
        <v>242</v>
      </c>
      <c r="E222" s="6">
        <f t="shared" si="6"/>
        <v>6.0257999999999999E-2</v>
      </c>
      <c r="F222" s="3">
        <v>177</v>
      </c>
      <c r="G222" s="6">
        <f t="shared" si="7"/>
        <v>4.4073000000000001E-2</v>
      </c>
      <c r="H222" s="3">
        <v>45.18</v>
      </c>
      <c r="I222" s="3">
        <v>6.0257999999999999E-2</v>
      </c>
      <c r="J222" s="3">
        <v>4.4073000000000001E-2</v>
      </c>
      <c r="K222" s="3">
        <v>11.24982</v>
      </c>
      <c r="L222" s="2" t="s">
        <v>22</v>
      </c>
      <c r="M222" s="4" t="s">
        <v>22</v>
      </c>
      <c r="N222" s="3">
        <v>1.13260591376162</v>
      </c>
      <c r="O222" s="3">
        <v>2.38578874750882</v>
      </c>
      <c r="P222" s="2" t="s">
        <v>241</v>
      </c>
      <c r="S222" s="5">
        <v>42912</v>
      </c>
    </row>
    <row r="223" spans="1:19" ht="29" x14ac:dyDescent="0.35">
      <c r="A223" s="2" t="s">
        <v>257</v>
      </c>
      <c r="B223" s="2" t="s">
        <v>257</v>
      </c>
      <c r="C223" s="3">
        <v>145000</v>
      </c>
      <c r="D223" s="3">
        <v>555</v>
      </c>
      <c r="E223" s="6">
        <f t="shared" si="6"/>
        <v>8.0475000000000005E-2</v>
      </c>
      <c r="F223" s="3">
        <v>357</v>
      </c>
      <c r="G223" s="6">
        <f t="shared" si="7"/>
        <v>5.1764999999999999E-2</v>
      </c>
      <c r="H223" s="3">
        <v>45.18</v>
      </c>
      <c r="I223" s="3">
        <v>8.0475000000000005E-2</v>
      </c>
      <c r="J223" s="3">
        <v>5.1764999999999999E-2</v>
      </c>
      <c r="K223" s="3">
        <v>6.5510999999999999</v>
      </c>
      <c r="L223" s="2" t="s">
        <v>22</v>
      </c>
      <c r="M223" s="4" t="s">
        <v>22</v>
      </c>
      <c r="N223" s="3">
        <v>0.65954962849572096</v>
      </c>
      <c r="O223" s="3">
        <v>1.3893147324850501</v>
      </c>
      <c r="P223" s="2" t="s">
        <v>241</v>
      </c>
      <c r="S223" s="5">
        <v>42912</v>
      </c>
    </row>
    <row r="224" spans="1:19" ht="29" x14ac:dyDescent="0.35">
      <c r="A224" s="2" t="s">
        <v>258</v>
      </c>
      <c r="B224" s="2" t="s">
        <v>258</v>
      </c>
      <c r="C224" s="3">
        <v>252000</v>
      </c>
      <c r="D224" s="3">
        <v>204</v>
      </c>
      <c r="E224" s="6">
        <f t="shared" si="6"/>
        <v>5.1408000000000002E-2</v>
      </c>
      <c r="F224" s="3">
        <v>182</v>
      </c>
      <c r="G224" s="6">
        <f t="shared" si="7"/>
        <v>4.5864000000000002E-2</v>
      </c>
      <c r="H224" s="3">
        <v>31.59</v>
      </c>
      <c r="I224" s="3">
        <v>5.1408000000000002E-2</v>
      </c>
      <c r="J224" s="3">
        <v>4.5864000000000002E-2</v>
      </c>
      <c r="K224" s="3">
        <v>7.96068</v>
      </c>
      <c r="L224" s="2" t="s">
        <v>22</v>
      </c>
      <c r="M224" s="4" t="s">
        <v>22</v>
      </c>
      <c r="N224" s="3">
        <v>1.1462517681442901</v>
      </c>
      <c r="O224" s="3">
        <v>2.4145331902498799</v>
      </c>
      <c r="P224" s="2" t="s">
        <v>241</v>
      </c>
      <c r="S224" s="5">
        <v>42912</v>
      </c>
    </row>
    <row r="225" spans="1:19" ht="29" x14ac:dyDescent="0.35">
      <c r="A225" s="2" t="s">
        <v>259</v>
      </c>
      <c r="B225" s="2" t="s">
        <v>259</v>
      </c>
      <c r="C225" s="3">
        <v>256000</v>
      </c>
      <c r="D225" s="3">
        <v>389</v>
      </c>
      <c r="E225" s="6">
        <f t="shared" si="6"/>
        <v>9.9584000000000006E-2</v>
      </c>
      <c r="F225" s="3">
        <v>230</v>
      </c>
      <c r="G225" s="6">
        <f t="shared" si="7"/>
        <v>5.8880000000000002E-2</v>
      </c>
      <c r="H225" s="3">
        <v>23.59</v>
      </c>
      <c r="I225" s="3">
        <v>9.9584000000000006E-2</v>
      </c>
      <c r="J225" s="3">
        <v>5.8880000000000002E-2</v>
      </c>
      <c r="K225" s="3">
        <v>6.03904</v>
      </c>
      <c r="L225" s="2" t="s">
        <v>22</v>
      </c>
      <c r="M225" s="4" t="s">
        <v>22</v>
      </c>
      <c r="N225" s="3">
        <v>1.16444624065451</v>
      </c>
      <c r="O225" s="3">
        <v>2.4528591139046401</v>
      </c>
      <c r="P225" s="2" t="s">
        <v>241</v>
      </c>
      <c r="S225" s="5">
        <v>42912</v>
      </c>
    </row>
    <row r="226" spans="1:19" ht="29" x14ac:dyDescent="0.35">
      <c r="A226" s="2" t="s">
        <v>260</v>
      </c>
      <c r="B226" s="2" t="s">
        <v>260</v>
      </c>
      <c r="C226" s="3">
        <v>299300</v>
      </c>
      <c r="D226" s="3">
        <v>79.7</v>
      </c>
      <c r="E226" s="6">
        <f t="shared" si="6"/>
        <v>2.3854210000000001E-2</v>
      </c>
      <c r="F226" s="3">
        <v>60.8</v>
      </c>
      <c r="G226" s="6">
        <f t="shared" si="7"/>
        <v>1.8197439999999999E-2</v>
      </c>
      <c r="H226" s="3">
        <v>12.67</v>
      </c>
      <c r="I226" s="3">
        <v>2.3854210000000001E-2</v>
      </c>
      <c r="J226" s="3">
        <v>1.8197439999999999E-2</v>
      </c>
      <c r="K226" s="3">
        <v>3.7921309999999999</v>
      </c>
      <c r="L226" s="2" t="s">
        <v>22</v>
      </c>
      <c r="M226" s="4" t="s">
        <v>22</v>
      </c>
      <c r="N226" s="3">
        <v>1.3614014055777199</v>
      </c>
      <c r="O226" s="3">
        <v>2.8677372374674199</v>
      </c>
      <c r="P226" s="2" t="s">
        <v>241</v>
      </c>
      <c r="S226" s="5">
        <v>42916</v>
      </c>
    </row>
    <row r="227" spans="1:19" ht="29" x14ac:dyDescent="0.35">
      <c r="A227" s="2" t="s">
        <v>261</v>
      </c>
      <c r="B227" s="2" t="s">
        <v>261</v>
      </c>
      <c r="C227" s="3">
        <v>384900</v>
      </c>
      <c r="D227" s="3">
        <v>700</v>
      </c>
      <c r="E227" s="6">
        <f t="shared" si="6"/>
        <v>0.26943</v>
      </c>
      <c r="F227" s="3">
        <v>327</v>
      </c>
      <c r="G227" s="6">
        <f t="shared" si="7"/>
        <v>0.12586230000000001</v>
      </c>
      <c r="H227" s="3">
        <v>18.55</v>
      </c>
      <c r="I227" s="3">
        <v>0.26943</v>
      </c>
      <c r="J227" s="3">
        <v>0.12586230000000001</v>
      </c>
      <c r="K227" s="3">
        <v>7.1398950000000001</v>
      </c>
      <c r="L227" s="2" t="s">
        <v>22</v>
      </c>
      <c r="M227" s="4" t="s">
        <v>22</v>
      </c>
      <c r="N227" s="3">
        <v>1.7507631172965701</v>
      </c>
      <c r="O227" s="3">
        <v>3.6879120036792901</v>
      </c>
      <c r="P227" s="2" t="s">
        <v>241</v>
      </c>
      <c r="S227" s="5">
        <v>42916</v>
      </c>
    </row>
    <row r="228" spans="1:19" ht="29" x14ac:dyDescent="0.35">
      <c r="A228" s="2" t="s">
        <v>262</v>
      </c>
      <c r="B228" s="2" t="s">
        <v>262</v>
      </c>
      <c r="C228" s="3">
        <v>620300</v>
      </c>
      <c r="D228" s="3">
        <v>119</v>
      </c>
      <c r="E228" s="6">
        <f t="shared" si="6"/>
        <v>7.3815699999999998E-2</v>
      </c>
      <c r="F228" s="3">
        <v>88.6</v>
      </c>
      <c r="G228" s="6">
        <f t="shared" si="7"/>
        <v>5.495858E-2</v>
      </c>
      <c r="H228" s="3">
        <v>11.62</v>
      </c>
      <c r="I228" s="3">
        <v>7.3815699999999998E-2</v>
      </c>
      <c r="J228" s="3">
        <v>5.495858E-2</v>
      </c>
      <c r="K228" s="3">
        <v>7.2078860000000002</v>
      </c>
      <c r="L228" s="2" t="s">
        <v>22</v>
      </c>
      <c r="M228" s="4" t="s">
        <v>22</v>
      </c>
      <c r="N228" s="3">
        <v>2.8215078245234202</v>
      </c>
      <c r="O228" s="3">
        <v>5.9433926107619204</v>
      </c>
      <c r="P228" s="2" t="s">
        <v>241</v>
      </c>
      <c r="S228" s="5">
        <v>42921</v>
      </c>
    </row>
    <row r="229" spans="1:19" ht="29" x14ac:dyDescent="0.35">
      <c r="A229" s="2" t="s">
        <v>263</v>
      </c>
      <c r="B229" s="2" t="s">
        <v>263</v>
      </c>
      <c r="C229" s="3">
        <v>270100</v>
      </c>
      <c r="D229" s="3">
        <v>47.3</v>
      </c>
      <c r="E229" s="6">
        <f t="shared" si="6"/>
        <v>1.2775730000000001E-2</v>
      </c>
      <c r="F229" s="3">
        <v>21</v>
      </c>
      <c r="G229" s="6">
        <f t="shared" si="7"/>
        <v>5.6721000000000002E-3</v>
      </c>
      <c r="H229" s="3">
        <v>11.05</v>
      </c>
      <c r="I229" s="3">
        <v>1.2775730000000001E-2</v>
      </c>
      <c r="J229" s="3">
        <v>5.6721000000000002E-3</v>
      </c>
      <c r="K229" s="3">
        <v>2.9846050000000002</v>
      </c>
      <c r="L229" s="2" t="s">
        <v>22</v>
      </c>
      <c r="M229" s="4" t="s">
        <v>22</v>
      </c>
      <c r="N229" s="3">
        <v>1.2285817562530601</v>
      </c>
      <c r="O229" s="3">
        <v>2.5879579947876699</v>
      </c>
      <c r="P229" s="2" t="s">
        <v>241</v>
      </c>
      <c r="S229" s="5">
        <v>42927</v>
      </c>
    </row>
    <row r="230" spans="1:19" ht="29" x14ac:dyDescent="0.35">
      <c r="A230" s="2" t="s">
        <v>264</v>
      </c>
      <c r="B230" s="2" t="s">
        <v>264</v>
      </c>
      <c r="C230" s="3">
        <v>561400</v>
      </c>
      <c r="D230" s="3">
        <v>69.900000000000006</v>
      </c>
      <c r="E230" s="6">
        <f t="shared" si="6"/>
        <v>3.9241860000000003E-2</v>
      </c>
      <c r="F230" s="3">
        <v>54.9</v>
      </c>
      <c r="G230" s="6">
        <f t="shared" si="7"/>
        <v>3.0820859999999999E-2</v>
      </c>
      <c r="H230" s="3">
        <v>15.37</v>
      </c>
      <c r="I230" s="3">
        <v>3.9241860000000003E-2</v>
      </c>
      <c r="J230" s="3">
        <v>3.0820859999999999E-2</v>
      </c>
      <c r="K230" s="3">
        <v>8.6287179999999992</v>
      </c>
      <c r="L230" s="2" t="s">
        <v>22</v>
      </c>
      <c r="M230" s="4" t="s">
        <v>22</v>
      </c>
      <c r="N230" s="3">
        <v>2.5535942168103301</v>
      </c>
      <c r="O230" s="3">
        <v>5.3790433849455797</v>
      </c>
      <c r="P230" s="2" t="s">
        <v>241</v>
      </c>
      <c r="S230" s="5">
        <v>42934</v>
      </c>
    </row>
    <row r="231" spans="1:19" ht="29" x14ac:dyDescent="0.35">
      <c r="A231" s="2" t="s">
        <v>265</v>
      </c>
      <c r="B231" s="2" t="s">
        <v>265</v>
      </c>
      <c r="C231" s="3">
        <v>213100</v>
      </c>
      <c r="D231" s="3">
        <v>82.5</v>
      </c>
      <c r="E231" s="6">
        <f t="shared" si="6"/>
        <v>1.7580749999999999E-2</v>
      </c>
      <c r="F231" s="3">
        <v>37.299999999999997</v>
      </c>
      <c r="G231" s="6">
        <f t="shared" si="7"/>
        <v>7.9486299999999999E-3</v>
      </c>
      <c r="H231" s="3">
        <v>9.14</v>
      </c>
      <c r="I231" s="3">
        <v>1.7580749999999999E-2</v>
      </c>
      <c r="J231" s="3">
        <v>7.9486299999999999E-3</v>
      </c>
      <c r="K231" s="3">
        <v>1.9477340000000001</v>
      </c>
      <c r="L231" s="2" t="s">
        <v>22</v>
      </c>
      <c r="M231" s="4" t="s">
        <v>22</v>
      </c>
      <c r="N231" s="3">
        <v>0.969310522982332</v>
      </c>
      <c r="O231" s="3">
        <v>2.04181358270734</v>
      </c>
      <c r="P231" s="2" t="s">
        <v>241</v>
      </c>
      <c r="S231" s="5">
        <v>42942</v>
      </c>
    </row>
    <row r="232" spans="1:19" ht="29" x14ac:dyDescent="0.35">
      <c r="A232" s="2" t="s">
        <v>266</v>
      </c>
      <c r="B232" s="2" t="s">
        <v>266</v>
      </c>
      <c r="C232" s="3">
        <v>77200</v>
      </c>
      <c r="D232" s="3">
        <v>29.4</v>
      </c>
      <c r="E232" s="6">
        <f t="shared" si="6"/>
        <v>2.26968E-3</v>
      </c>
      <c r="F232" s="3">
        <v>25.1</v>
      </c>
      <c r="G232" s="6">
        <f t="shared" si="7"/>
        <v>1.93772E-3</v>
      </c>
      <c r="H232" s="3">
        <v>6.96</v>
      </c>
      <c r="I232" s="3">
        <v>2.26968E-3</v>
      </c>
      <c r="J232" s="3">
        <v>1.93772E-3</v>
      </c>
      <c r="K232" s="3">
        <v>0.53731200000000001</v>
      </c>
      <c r="L232" s="2" t="s">
        <v>22</v>
      </c>
      <c r="M232" s="4" t="s">
        <v>22</v>
      </c>
      <c r="N232" s="3">
        <v>0.35115331944737699</v>
      </c>
      <c r="O232" s="3">
        <v>0.73969032653686995</v>
      </c>
      <c r="P232" s="2" t="s">
        <v>241</v>
      </c>
      <c r="S232" s="5">
        <v>42948</v>
      </c>
    </row>
    <row r="233" spans="1:19" ht="29" x14ac:dyDescent="0.35">
      <c r="A233" s="2" t="s">
        <v>267</v>
      </c>
      <c r="B233" s="2" t="s">
        <v>266</v>
      </c>
      <c r="C233" s="3">
        <v>5200</v>
      </c>
      <c r="D233" s="3">
        <v>29.4</v>
      </c>
      <c r="E233" s="6">
        <f t="shared" si="6"/>
        <v>1.5288000000000001E-4</v>
      </c>
      <c r="F233" s="3">
        <v>25.1</v>
      </c>
      <c r="G233" s="6">
        <f t="shared" si="7"/>
        <v>1.3052000000000002E-4</v>
      </c>
      <c r="H233" s="3">
        <v>6.96</v>
      </c>
      <c r="I233" s="3">
        <v>1.5288000000000001E-4</v>
      </c>
      <c r="J233" s="3">
        <v>1.3051999999999999E-4</v>
      </c>
      <c r="K233" s="3">
        <v>3.6192000000000002E-2</v>
      </c>
      <c r="L233" s="2" t="s">
        <v>22</v>
      </c>
      <c r="M233" s="4" t="s">
        <v>22</v>
      </c>
      <c r="N233" s="3">
        <v>2.36528142632948E-2</v>
      </c>
      <c r="O233" s="3">
        <v>4.9823700751188103E-2</v>
      </c>
      <c r="P233" s="2" t="s">
        <v>241</v>
      </c>
      <c r="S233" s="5">
        <v>42948</v>
      </c>
    </row>
    <row r="234" spans="1:19" x14ac:dyDescent="0.35">
      <c r="A234" s="2" t="s">
        <v>268</v>
      </c>
      <c r="B234" s="2" t="s">
        <v>22</v>
      </c>
      <c r="C234" s="3">
        <v>0</v>
      </c>
      <c r="E234" s="6">
        <f t="shared" si="6"/>
        <v>0</v>
      </c>
      <c r="G234" s="6">
        <f t="shared" si="7"/>
        <v>0</v>
      </c>
      <c r="L234" s="2" t="s">
        <v>22</v>
      </c>
      <c r="M234" s="4" t="s">
        <v>22</v>
      </c>
      <c r="N234" s="3">
        <v>0</v>
      </c>
      <c r="O234" s="3">
        <v>0</v>
      </c>
      <c r="P234" s="2" t="s">
        <v>241</v>
      </c>
    </row>
    <row r="235" spans="1:19" ht="29" x14ac:dyDescent="0.35">
      <c r="A235" s="2" t="s">
        <v>269</v>
      </c>
      <c r="B235" s="2" t="s">
        <v>269</v>
      </c>
      <c r="C235" s="3">
        <v>20400</v>
      </c>
      <c r="D235" s="3">
        <v>226</v>
      </c>
      <c r="E235" s="6">
        <f t="shared" si="6"/>
        <v>4.6103999999999997E-3</v>
      </c>
      <c r="F235" s="3">
        <v>136</v>
      </c>
      <c r="G235" s="6">
        <f t="shared" si="7"/>
        <v>2.7744000000000002E-3</v>
      </c>
      <c r="H235" s="3">
        <v>3.37</v>
      </c>
      <c r="I235" s="3">
        <v>4.6103999999999997E-3</v>
      </c>
      <c r="J235" s="3">
        <v>2.7744000000000002E-3</v>
      </c>
      <c r="K235" s="3">
        <v>6.8748000000000004E-2</v>
      </c>
      <c r="L235" s="2" t="s">
        <v>22</v>
      </c>
      <c r="M235" s="4" t="s">
        <v>22</v>
      </c>
      <c r="N235" s="3">
        <v>9.2791809802156594E-2</v>
      </c>
      <c r="O235" s="3">
        <v>0.19546221063927599</v>
      </c>
      <c r="P235" s="2" t="s">
        <v>241</v>
      </c>
      <c r="S235" s="5">
        <v>42969</v>
      </c>
    </row>
    <row r="236" spans="1:19" ht="29" x14ac:dyDescent="0.35">
      <c r="A236" s="2" t="s">
        <v>270</v>
      </c>
      <c r="B236" s="2" t="s">
        <v>270</v>
      </c>
      <c r="C236" s="3">
        <v>22100</v>
      </c>
      <c r="D236" s="3">
        <v>52</v>
      </c>
      <c r="E236" s="6">
        <f t="shared" si="6"/>
        <v>1.1492E-3</v>
      </c>
      <c r="F236" s="3">
        <v>32.6</v>
      </c>
      <c r="G236" s="6">
        <f t="shared" si="7"/>
        <v>7.2046000000000002E-4</v>
      </c>
      <c r="I236" s="3">
        <v>1.1492E-3</v>
      </c>
      <c r="J236" s="3">
        <v>7.2046000000000002E-4</v>
      </c>
      <c r="L236" s="2" t="s">
        <v>22</v>
      </c>
      <c r="M236" s="4" t="s">
        <v>22</v>
      </c>
      <c r="N236" s="3">
        <v>0.100524460619003</v>
      </c>
      <c r="O236" s="3">
        <v>0.211750728192549</v>
      </c>
      <c r="P236" s="2" t="s">
        <v>241</v>
      </c>
      <c r="S236" s="5">
        <v>42977</v>
      </c>
    </row>
    <row r="237" spans="1:19" ht="29" x14ac:dyDescent="0.35">
      <c r="A237" s="2" t="s">
        <v>271</v>
      </c>
      <c r="B237" s="2" t="s">
        <v>270</v>
      </c>
      <c r="C237" s="3">
        <v>2000</v>
      </c>
      <c r="D237" s="3">
        <v>52</v>
      </c>
      <c r="E237" s="6">
        <f t="shared" si="6"/>
        <v>1.0399999999999999E-4</v>
      </c>
      <c r="F237" s="3">
        <v>32.6</v>
      </c>
      <c r="G237" s="6">
        <f t="shared" si="7"/>
        <v>6.5199999999999999E-5</v>
      </c>
      <c r="I237" s="3">
        <v>1.0399999999999999E-4</v>
      </c>
      <c r="J237" s="3">
        <v>6.5199999999999999E-5</v>
      </c>
      <c r="L237" s="2" t="s">
        <v>22</v>
      </c>
      <c r="M237" s="4" t="s">
        <v>22</v>
      </c>
      <c r="N237" s="3">
        <v>9.0972362551133903E-3</v>
      </c>
      <c r="O237" s="3">
        <v>1.9162961827380001E-2</v>
      </c>
      <c r="P237" s="2" t="s">
        <v>241</v>
      </c>
      <c r="S237" s="5">
        <v>42977</v>
      </c>
    </row>
    <row r="238" spans="1:19" ht="29" x14ac:dyDescent="0.35">
      <c r="A238" s="2" t="s">
        <v>272</v>
      </c>
      <c r="B238" s="2" t="s">
        <v>272</v>
      </c>
      <c r="C238" s="3">
        <v>158000</v>
      </c>
      <c r="D238" s="3">
        <v>169</v>
      </c>
      <c r="E238" s="6">
        <f t="shared" si="6"/>
        <v>2.6702E-2</v>
      </c>
      <c r="F238" s="3">
        <v>89.5</v>
      </c>
      <c r="G238" s="6">
        <f t="shared" si="7"/>
        <v>1.4141000000000001E-2</v>
      </c>
      <c r="I238" s="3">
        <v>2.6702E-2</v>
      </c>
      <c r="J238" s="3">
        <v>1.4141000000000001E-2</v>
      </c>
      <c r="L238" s="2" t="s">
        <v>22</v>
      </c>
      <c r="M238" s="4" t="s">
        <v>22</v>
      </c>
      <c r="N238" s="3">
        <v>0.71868166415395796</v>
      </c>
      <c r="O238" s="3">
        <v>1.51387398436302</v>
      </c>
      <c r="P238" s="2" t="s">
        <v>241</v>
      </c>
      <c r="S238" s="5">
        <v>42990</v>
      </c>
    </row>
    <row r="239" spans="1:19" ht="29" x14ac:dyDescent="0.35">
      <c r="A239" s="2" t="s">
        <v>273</v>
      </c>
      <c r="B239" s="2" t="s">
        <v>273</v>
      </c>
      <c r="C239" s="3">
        <v>170100</v>
      </c>
      <c r="D239" s="3">
        <v>106</v>
      </c>
      <c r="E239" s="6">
        <f t="shared" si="6"/>
        <v>1.8030600000000001E-2</v>
      </c>
      <c r="F239" s="3">
        <v>77.3</v>
      </c>
      <c r="G239" s="6">
        <f t="shared" si="7"/>
        <v>1.3148730000000001E-2</v>
      </c>
      <c r="I239" s="3">
        <v>1.8030600000000001E-2</v>
      </c>
      <c r="J239" s="3">
        <v>1.3148730000000001E-2</v>
      </c>
      <c r="L239" s="2" t="s">
        <v>22</v>
      </c>
      <c r="M239" s="4" t="s">
        <v>22</v>
      </c>
      <c r="N239" s="3">
        <v>0.77371994349739404</v>
      </c>
      <c r="O239" s="3">
        <v>1.6298099034186699</v>
      </c>
      <c r="P239" s="2" t="s">
        <v>241</v>
      </c>
      <c r="S239" s="5">
        <v>42990</v>
      </c>
    </row>
    <row r="240" spans="1:19" ht="29" x14ac:dyDescent="0.35">
      <c r="A240" s="2" t="s">
        <v>274</v>
      </c>
      <c r="B240" s="2" t="s">
        <v>274</v>
      </c>
      <c r="C240" s="3">
        <v>16700</v>
      </c>
      <c r="D240" s="3">
        <v>51.8</v>
      </c>
      <c r="E240" s="6">
        <f t="shared" si="6"/>
        <v>8.6505999999999996E-4</v>
      </c>
      <c r="F240" s="3">
        <v>19.100000000000001</v>
      </c>
      <c r="G240" s="6">
        <f t="shared" si="7"/>
        <v>3.1897000000000002E-4</v>
      </c>
      <c r="H240" s="3">
        <v>3.06</v>
      </c>
      <c r="I240" s="3">
        <v>8.6505999999999996E-4</v>
      </c>
      <c r="J240" s="3">
        <v>3.1897000000000002E-4</v>
      </c>
      <c r="K240" s="3">
        <v>5.1102000000000002E-2</v>
      </c>
      <c r="L240" s="2" t="s">
        <v>22</v>
      </c>
      <c r="M240" s="4" t="s">
        <v>22</v>
      </c>
      <c r="N240" s="3">
        <v>7.5961922730196793E-2</v>
      </c>
      <c r="O240" s="3">
        <v>0.160010731258623</v>
      </c>
      <c r="P240" s="2" t="s">
        <v>241</v>
      </c>
      <c r="S240" s="5">
        <v>42997</v>
      </c>
    </row>
    <row r="241" spans="1:19" ht="29" x14ac:dyDescent="0.35">
      <c r="A241" s="2" t="s">
        <v>275</v>
      </c>
      <c r="B241" s="2" t="s">
        <v>275</v>
      </c>
      <c r="C241" s="3">
        <v>0</v>
      </c>
      <c r="D241" s="3">
        <v>101</v>
      </c>
      <c r="E241" s="6">
        <f t="shared" si="6"/>
        <v>0</v>
      </c>
      <c r="F241" s="3">
        <v>32.299999999999997</v>
      </c>
      <c r="G241" s="6">
        <f t="shared" si="7"/>
        <v>0</v>
      </c>
      <c r="I241" s="3">
        <v>0</v>
      </c>
      <c r="J241" s="3">
        <v>0</v>
      </c>
      <c r="L241" s="2" t="s">
        <v>22</v>
      </c>
      <c r="M241" s="4" t="s">
        <v>22</v>
      </c>
      <c r="N241" s="3">
        <v>0</v>
      </c>
      <c r="O241" s="3">
        <v>0</v>
      </c>
      <c r="P241" s="2" t="s">
        <v>241</v>
      </c>
      <c r="S241" s="5">
        <v>43004</v>
      </c>
    </row>
    <row r="242" spans="1:19" ht="29" x14ac:dyDescent="0.35">
      <c r="A242" s="2" t="s">
        <v>276</v>
      </c>
      <c r="B242" s="2" t="s">
        <v>277</v>
      </c>
      <c r="C242" s="3">
        <v>1700</v>
      </c>
      <c r="D242" s="3">
        <v>304</v>
      </c>
      <c r="E242" s="6">
        <f t="shared" si="6"/>
        <v>5.1679999999999999E-4</v>
      </c>
      <c r="F242" s="3">
        <v>125</v>
      </c>
      <c r="G242" s="6">
        <f t="shared" si="7"/>
        <v>2.1249999999999999E-4</v>
      </c>
      <c r="I242" s="3">
        <v>5.1679999999999999E-4</v>
      </c>
      <c r="J242" s="3">
        <v>2.1249999999999999E-4</v>
      </c>
      <c r="L242" s="2" t="s">
        <v>22</v>
      </c>
      <c r="M242" s="4" t="s">
        <v>22</v>
      </c>
      <c r="N242" s="3">
        <v>7.7326508168463802E-3</v>
      </c>
      <c r="O242" s="3">
        <v>1.6288517553272999E-2</v>
      </c>
      <c r="P242" s="2" t="s">
        <v>241</v>
      </c>
      <c r="S242" s="5">
        <v>43018</v>
      </c>
    </row>
    <row r="243" spans="1:19" x14ac:dyDescent="0.35">
      <c r="A243" s="2" t="s">
        <v>278</v>
      </c>
      <c r="B243" s="2" t="s">
        <v>22</v>
      </c>
      <c r="C243" s="3">
        <v>0</v>
      </c>
      <c r="E243" s="6">
        <f t="shared" si="6"/>
        <v>0</v>
      </c>
      <c r="G243" s="6">
        <f t="shared" si="7"/>
        <v>0</v>
      </c>
      <c r="L243" s="2" t="s">
        <v>22</v>
      </c>
      <c r="M243" s="4" t="s">
        <v>22</v>
      </c>
      <c r="N243" s="3">
        <v>0</v>
      </c>
      <c r="O243" s="3">
        <v>0</v>
      </c>
      <c r="P243" s="2" t="s">
        <v>241</v>
      </c>
    </row>
    <row r="244" spans="1:19" ht="29" x14ac:dyDescent="0.35">
      <c r="A244" s="2" t="s">
        <v>277</v>
      </c>
      <c r="B244" s="2" t="s">
        <v>277</v>
      </c>
      <c r="C244" s="3">
        <v>183500</v>
      </c>
      <c r="D244" s="3">
        <v>304</v>
      </c>
      <c r="E244" s="6">
        <f t="shared" si="6"/>
        <v>5.5784E-2</v>
      </c>
      <c r="F244" s="3">
        <v>125</v>
      </c>
      <c r="G244" s="6">
        <f t="shared" si="7"/>
        <v>2.29375E-2</v>
      </c>
      <c r="I244" s="3">
        <v>5.5784E-2</v>
      </c>
      <c r="J244" s="3">
        <v>2.29375E-2</v>
      </c>
      <c r="L244" s="2" t="s">
        <v>22</v>
      </c>
      <c r="M244" s="4" t="s">
        <v>22</v>
      </c>
      <c r="N244" s="3">
        <v>0.83467142640665404</v>
      </c>
      <c r="O244" s="3">
        <v>1.7582017476621199</v>
      </c>
      <c r="P244" s="2" t="s">
        <v>241</v>
      </c>
      <c r="S244" s="5">
        <v>43018</v>
      </c>
    </row>
    <row r="245" spans="1:19" ht="29" x14ac:dyDescent="0.35">
      <c r="A245" s="2" t="s">
        <v>279</v>
      </c>
      <c r="B245" s="2" t="s">
        <v>279</v>
      </c>
      <c r="C245" s="3">
        <v>37900</v>
      </c>
      <c r="D245" s="3">
        <v>39.6</v>
      </c>
      <c r="E245" s="6">
        <f t="shared" si="6"/>
        <v>1.50084E-3</v>
      </c>
      <c r="F245" s="3">
        <v>21.4</v>
      </c>
      <c r="G245" s="6">
        <f t="shared" si="7"/>
        <v>8.1105999999999995E-4</v>
      </c>
      <c r="H245" s="3">
        <v>2.04</v>
      </c>
      <c r="I245" s="3">
        <v>1.50084E-3</v>
      </c>
      <c r="J245" s="3">
        <v>8.1105999999999995E-4</v>
      </c>
      <c r="K245" s="3">
        <v>7.7315999999999996E-2</v>
      </c>
      <c r="L245" s="2" t="s">
        <v>22</v>
      </c>
      <c r="M245" s="4" t="s">
        <v>22</v>
      </c>
      <c r="N245" s="3">
        <v>0.172392627034399</v>
      </c>
      <c r="O245" s="3">
        <v>0.36313812662885198</v>
      </c>
      <c r="P245" s="2" t="s">
        <v>241</v>
      </c>
      <c r="S245" s="5">
        <v>43025</v>
      </c>
    </row>
    <row r="246" spans="1:19" ht="29" x14ac:dyDescent="0.35">
      <c r="A246" s="2" t="s">
        <v>280</v>
      </c>
      <c r="B246" s="2" t="s">
        <v>280</v>
      </c>
      <c r="C246" s="3">
        <v>0</v>
      </c>
      <c r="D246" s="3">
        <v>44</v>
      </c>
      <c r="E246" s="6">
        <f t="shared" si="6"/>
        <v>0</v>
      </c>
      <c r="F246" s="3">
        <v>20.6</v>
      </c>
      <c r="G246" s="6">
        <f t="shared" si="7"/>
        <v>0</v>
      </c>
      <c r="I246" s="3">
        <v>0</v>
      </c>
      <c r="J246" s="3">
        <v>0</v>
      </c>
      <c r="L246" s="2" t="s">
        <v>22</v>
      </c>
      <c r="M246" s="4" t="s">
        <v>22</v>
      </c>
      <c r="N246" s="3">
        <v>0</v>
      </c>
      <c r="O246" s="3">
        <v>0</v>
      </c>
      <c r="P246" s="2" t="s">
        <v>241</v>
      </c>
      <c r="S246" s="5">
        <v>43032</v>
      </c>
    </row>
    <row r="247" spans="1:19" ht="29" x14ac:dyDescent="0.35">
      <c r="A247" s="2" t="s">
        <v>281</v>
      </c>
      <c r="B247" s="2" t="s">
        <v>281</v>
      </c>
      <c r="C247" s="3">
        <v>343100</v>
      </c>
      <c r="D247" s="3">
        <v>471</v>
      </c>
      <c r="E247" s="6">
        <f t="shared" si="6"/>
        <v>0.1616001</v>
      </c>
      <c r="F247" s="3">
        <v>197</v>
      </c>
      <c r="G247" s="6">
        <f t="shared" si="7"/>
        <v>6.7590700000000004E-2</v>
      </c>
      <c r="I247" s="3">
        <v>0.1616001</v>
      </c>
      <c r="J247" s="3">
        <v>6.7590700000000004E-2</v>
      </c>
      <c r="L247" s="2" t="s">
        <v>22</v>
      </c>
      <c r="M247" s="4" t="s">
        <v>22</v>
      </c>
      <c r="N247" s="3">
        <v>1.5606308795646999</v>
      </c>
      <c r="O247" s="3">
        <v>3.2874061014870501</v>
      </c>
      <c r="P247" s="2" t="s">
        <v>241</v>
      </c>
      <c r="S247" s="5">
        <v>43040</v>
      </c>
    </row>
    <row r="248" spans="1:19" ht="29" x14ac:dyDescent="0.35">
      <c r="A248" s="2" t="s">
        <v>282</v>
      </c>
      <c r="B248" s="2" t="s">
        <v>282</v>
      </c>
      <c r="C248" s="3">
        <v>609000</v>
      </c>
      <c r="D248" s="3">
        <v>450</v>
      </c>
      <c r="E248" s="6">
        <f t="shared" si="6"/>
        <v>0.27405000000000002</v>
      </c>
      <c r="F248" s="3">
        <v>125</v>
      </c>
      <c r="G248" s="6">
        <f t="shared" si="7"/>
        <v>7.6124999999999998E-2</v>
      </c>
      <c r="I248" s="3">
        <v>0.27405000000000002</v>
      </c>
      <c r="J248" s="3">
        <v>7.6124999999999998E-2</v>
      </c>
      <c r="L248" s="2" t="s">
        <v>22</v>
      </c>
      <c r="M248" s="4" t="s">
        <v>22</v>
      </c>
      <c r="N248" s="3">
        <v>2.7701084396820299</v>
      </c>
      <c r="O248" s="3">
        <v>5.8351218764372197</v>
      </c>
      <c r="P248" s="2" t="s">
        <v>241</v>
      </c>
      <c r="S248" s="5">
        <v>43046</v>
      </c>
    </row>
    <row r="249" spans="1:19" ht="43.5" x14ac:dyDescent="0.35">
      <c r="A249" s="2" t="s">
        <v>283</v>
      </c>
      <c r="B249" s="2" t="s">
        <v>283</v>
      </c>
      <c r="C249" s="3">
        <v>178600</v>
      </c>
      <c r="D249" s="3">
        <v>116</v>
      </c>
      <c r="E249" s="6">
        <f t="shared" si="6"/>
        <v>2.0717599999999999E-2</v>
      </c>
      <c r="F249" s="3">
        <v>44.3</v>
      </c>
      <c r="G249" s="6">
        <f t="shared" si="7"/>
        <v>7.911979999999999E-3</v>
      </c>
      <c r="I249" s="3">
        <v>2.0717599999999999E-2</v>
      </c>
      <c r="J249" s="3">
        <v>7.9119800000000007E-3</v>
      </c>
      <c r="L249" s="2" t="s">
        <v>18</v>
      </c>
      <c r="M249" s="4" t="s">
        <v>65</v>
      </c>
      <c r="N249" s="3">
        <v>0.81238319758162603</v>
      </c>
      <c r="O249" s="3">
        <v>1.71125249118504</v>
      </c>
      <c r="P249" s="2" t="s">
        <v>241</v>
      </c>
      <c r="S249" s="5">
        <v>43053</v>
      </c>
    </row>
    <row r="250" spans="1:19" ht="43.5" x14ac:dyDescent="0.35">
      <c r="A250" s="2" t="s">
        <v>284</v>
      </c>
      <c r="B250" s="2" t="s">
        <v>284</v>
      </c>
      <c r="C250" s="3">
        <v>91100</v>
      </c>
      <c r="D250" s="3">
        <v>104</v>
      </c>
      <c r="E250" s="6">
        <f t="shared" si="6"/>
        <v>9.4743999999999991E-3</v>
      </c>
      <c r="F250" s="3">
        <v>38.200000000000003</v>
      </c>
      <c r="G250" s="6">
        <f t="shared" si="7"/>
        <v>3.4800200000000003E-3</v>
      </c>
      <c r="I250" s="3">
        <v>9.4743999999999991E-3</v>
      </c>
      <c r="J250" s="3">
        <v>3.4800199999999999E-3</v>
      </c>
      <c r="L250" s="2" t="s">
        <v>18</v>
      </c>
      <c r="M250" s="4" t="s">
        <v>67</v>
      </c>
      <c r="N250" s="3">
        <v>0.414379111420415</v>
      </c>
      <c r="O250" s="3">
        <v>0.87287291123716104</v>
      </c>
      <c r="P250" s="2" t="s">
        <v>241</v>
      </c>
      <c r="S250" s="5">
        <v>43059</v>
      </c>
    </row>
    <row r="251" spans="1:19" ht="29" x14ac:dyDescent="0.35">
      <c r="A251" s="2" t="s">
        <v>285</v>
      </c>
      <c r="B251" s="2" t="s">
        <v>285</v>
      </c>
      <c r="C251" s="3">
        <v>5810300</v>
      </c>
      <c r="D251" s="3">
        <v>57.8</v>
      </c>
      <c r="E251" s="6">
        <f t="shared" si="6"/>
        <v>0.33583533999999998</v>
      </c>
      <c r="F251" s="3">
        <v>39.5</v>
      </c>
      <c r="G251" s="6">
        <f t="shared" si="7"/>
        <v>0.22950685000000001</v>
      </c>
      <c r="H251" s="3">
        <v>3.35</v>
      </c>
      <c r="I251" s="3">
        <v>0.33583533999999998</v>
      </c>
      <c r="J251" s="3">
        <v>0.22950685000000001</v>
      </c>
      <c r="K251" s="3">
        <v>19.464504999999999</v>
      </c>
      <c r="L251" s="2" t="s">
        <v>18</v>
      </c>
      <c r="M251" s="4" t="s">
        <v>43</v>
      </c>
      <c r="N251" s="3">
        <v>8.2102097373203904</v>
      </c>
      <c r="O251" s="3">
        <v>22.692761343842001</v>
      </c>
      <c r="P251" s="2" t="s">
        <v>286</v>
      </c>
      <c r="S251" s="5">
        <v>42836</v>
      </c>
    </row>
    <row r="252" spans="1:19" ht="29" x14ac:dyDescent="0.35">
      <c r="A252" s="2" t="s">
        <v>287</v>
      </c>
      <c r="B252" s="2" t="s">
        <v>287</v>
      </c>
      <c r="C252" s="3">
        <v>1605600</v>
      </c>
      <c r="D252" s="3">
        <v>16.2</v>
      </c>
      <c r="E252" s="6">
        <f t="shared" si="6"/>
        <v>2.6010720000000001E-2</v>
      </c>
      <c r="F252" s="3">
        <v>11.5</v>
      </c>
      <c r="G252" s="6">
        <f t="shared" si="7"/>
        <v>1.8464399999999999E-2</v>
      </c>
      <c r="H252" s="3">
        <v>2.59</v>
      </c>
      <c r="I252" s="3">
        <v>2.6010720000000001E-2</v>
      </c>
      <c r="J252" s="3">
        <v>1.8464399999999999E-2</v>
      </c>
      <c r="K252" s="3">
        <v>4.1585039999999998</v>
      </c>
      <c r="L252" s="2" t="s">
        <v>18</v>
      </c>
      <c r="M252" s="4" t="s">
        <v>43</v>
      </c>
      <c r="N252" s="3">
        <v>2.2687834972792502</v>
      </c>
      <c r="O252" s="3">
        <v>6.2708461892970702</v>
      </c>
      <c r="P252" s="2" t="s">
        <v>286</v>
      </c>
      <c r="S252" s="5">
        <v>42843</v>
      </c>
    </row>
    <row r="253" spans="1:19" ht="29" x14ac:dyDescent="0.35">
      <c r="A253" s="2" t="s">
        <v>288</v>
      </c>
      <c r="B253" s="2" t="s">
        <v>288</v>
      </c>
      <c r="C253" s="3">
        <v>2624000</v>
      </c>
      <c r="D253" s="3">
        <v>14.7</v>
      </c>
      <c r="E253" s="6">
        <f t="shared" si="6"/>
        <v>3.8572799999999997E-2</v>
      </c>
      <c r="F253" s="3">
        <v>9.6999999999999993</v>
      </c>
      <c r="G253" s="6">
        <f t="shared" si="7"/>
        <v>2.5452799999999998E-2</v>
      </c>
      <c r="H253" s="3">
        <v>2.4500000000000002</v>
      </c>
      <c r="I253" s="3">
        <v>3.8572799999999997E-2</v>
      </c>
      <c r="J253" s="3">
        <v>2.5452800000000001E-2</v>
      </c>
      <c r="K253" s="3">
        <v>6.4287999999999998</v>
      </c>
      <c r="L253" s="2" t="s">
        <v>22</v>
      </c>
      <c r="M253" s="4" t="s">
        <v>22</v>
      </c>
      <c r="N253" s="3">
        <v>3.7078275391509399</v>
      </c>
      <c r="O253" s="3">
        <v>10.2483186352239</v>
      </c>
      <c r="P253" s="2" t="s">
        <v>286</v>
      </c>
      <c r="S253" s="5">
        <v>42850</v>
      </c>
    </row>
    <row r="254" spans="1:19" ht="29" x14ac:dyDescent="0.35">
      <c r="A254" s="2" t="s">
        <v>289</v>
      </c>
      <c r="B254" s="2" t="s">
        <v>289</v>
      </c>
      <c r="C254" s="3">
        <v>1554800</v>
      </c>
      <c r="D254" s="3">
        <v>46.5</v>
      </c>
      <c r="E254" s="6">
        <f t="shared" si="6"/>
        <v>7.2298200000000007E-2</v>
      </c>
      <c r="F254" s="3">
        <v>16.100000000000001</v>
      </c>
      <c r="G254" s="6">
        <f t="shared" si="7"/>
        <v>2.5032280000000004E-2</v>
      </c>
      <c r="H254" s="3">
        <v>2.04</v>
      </c>
      <c r="I254" s="3">
        <v>7.2298200000000007E-2</v>
      </c>
      <c r="J254" s="3">
        <v>2.5032280000000001E-2</v>
      </c>
      <c r="K254" s="3">
        <v>3.1717919999999999</v>
      </c>
      <c r="L254" s="2" t="s">
        <v>22</v>
      </c>
      <c r="M254" s="4" t="s">
        <v>22</v>
      </c>
      <c r="N254" s="3">
        <v>2.19700086046947</v>
      </c>
      <c r="O254" s="3">
        <v>6.0724412401090397</v>
      </c>
      <c r="P254" s="2" t="s">
        <v>286</v>
      </c>
      <c r="S254" s="5">
        <v>42857</v>
      </c>
    </row>
    <row r="255" spans="1:19" ht="29" x14ac:dyDescent="0.35">
      <c r="A255" s="2" t="s">
        <v>290</v>
      </c>
      <c r="B255" s="2" t="s">
        <v>290</v>
      </c>
      <c r="C255" s="3">
        <v>1987200</v>
      </c>
      <c r="D255" s="3">
        <v>28.8</v>
      </c>
      <c r="E255" s="6">
        <f t="shared" si="6"/>
        <v>5.7231360000000002E-2</v>
      </c>
      <c r="F255" s="3">
        <v>12</v>
      </c>
      <c r="G255" s="6">
        <f t="shared" si="7"/>
        <v>2.38464E-2</v>
      </c>
      <c r="H255" s="3">
        <v>1.63</v>
      </c>
      <c r="I255" s="3">
        <v>5.7231360000000002E-2</v>
      </c>
      <c r="J255" s="3">
        <v>2.38464E-2</v>
      </c>
      <c r="K255" s="3">
        <v>3.2391359999999998</v>
      </c>
      <c r="L255" s="2" t="s">
        <v>22</v>
      </c>
      <c r="M255" s="4" t="s">
        <v>22</v>
      </c>
      <c r="N255" s="3">
        <v>2.80800109977163</v>
      </c>
      <c r="O255" s="3">
        <v>7.7612266737488396</v>
      </c>
      <c r="P255" s="2" t="s">
        <v>286</v>
      </c>
      <c r="S255" s="5">
        <v>42864</v>
      </c>
    </row>
    <row r="256" spans="1:19" ht="29" x14ac:dyDescent="0.35">
      <c r="A256" s="2" t="s">
        <v>291</v>
      </c>
      <c r="B256" s="2" t="s">
        <v>291</v>
      </c>
      <c r="C256" s="3">
        <v>1085100</v>
      </c>
      <c r="D256" s="3">
        <v>39</v>
      </c>
      <c r="E256" s="6">
        <f t="shared" si="6"/>
        <v>4.23189E-2</v>
      </c>
      <c r="F256" s="3">
        <v>12.9</v>
      </c>
      <c r="G256" s="6">
        <f t="shared" si="7"/>
        <v>1.399779E-2</v>
      </c>
      <c r="H256" s="3">
        <v>1.53</v>
      </c>
      <c r="I256" s="3">
        <v>4.23189E-2</v>
      </c>
      <c r="J256" s="3">
        <v>1.399779E-2</v>
      </c>
      <c r="K256" s="3">
        <v>1.6602030000000001</v>
      </c>
      <c r="L256" s="2" t="s">
        <v>22</v>
      </c>
      <c r="M256" s="4" t="s">
        <v>22</v>
      </c>
      <c r="N256" s="3">
        <v>1.53329407878532</v>
      </c>
      <c r="O256" s="3">
        <v>4.2379765819670201</v>
      </c>
      <c r="P256" s="2" t="s">
        <v>286</v>
      </c>
      <c r="S256" s="5">
        <v>42864</v>
      </c>
    </row>
    <row r="257" spans="1:19" ht="29" x14ac:dyDescent="0.35">
      <c r="A257" s="2" t="s">
        <v>292</v>
      </c>
      <c r="B257" s="2" t="s">
        <v>292</v>
      </c>
      <c r="C257" s="3">
        <v>812500</v>
      </c>
      <c r="D257" s="3">
        <v>31.2</v>
      </c>
      <c r="E257" s="6">
        <f t="shared" si="6"/>
        <v>2.5350000000000001E-2</v>
      </c>
      <c r="F257" s="3">
        <v>23.1</v>
      </c>
      <c r="G257" s="6">
        <f t="shared" si="7"/>
        <v>1.8768750000000001E-2</v>
      </c>
      <c r="H257" s="3">
        <v>1.24</v>
      </c>
      <c r="I257" s="3">
        <v>2.5350000000000001E-2</v>
      </c>
      <c r="J257" s="3">
        <v>1.8768750000000001E-2</v>
      </c>
      <c r="K257" s="3">
        <v>1.0075000000000001</v>
      </c>
      <c r="L257" s="2" t="s">
        <v>22</v>
      </c>
      <c r="M257" s="4" t="s">
        <v>22</v>
      </c>
      <c r="N257" s="3">
        <v>1.148098275747</v>
      </c>
      <c r="O257" s="3">
        <v>3.1733075042375898</v>
      </c>
      <c r="P257" s="2" t="s">
        <v>286</v>
      </c>
      <c r="S257" s="5">
        <v>42871</v>
      </c>
    </row>
    <row r="258" spans="1:19" ht="29" x14ac:dyDescent="0.35">
      <c r="A258" s="2" t="s">
        <v>293</v>
      </c>
      <c r="B258" s="2" t="s">
        <v>293</v>
      </c>
      <c r="C258" s="3">
        <v>139000</v>
      </c>
      <c r="D258" s="3">
        <v>234</v>
      </c>
      <c r="E258" s="6">
        <f t="shared" si="6"/>
        <v>3.2525999999999999E-2</v>
      </c>
      <c r="F258" s="3">
        <v>28.8</v>
      </c>
      <c r="G258" s="6">
        <f t="shared" si="7"/>
        <v>4.0032000000000002E-3</v>
      </c>
      <c r="H258" s="3">
        <v>1.24</v>
      </c>
      <c r="I258" s="3">
        <v>3.2525999999999999E-2</v>
      </c>
      <c r="J258" s="3">
        <v>4.0032000000000002E-3</v>
      </c>
      <c r="K258" s="3">
        <v>0.17236000000000001</v>
      </c>
      <c r="L258" s="2" t="s">
        <v>22</v>
      </c>
      <c r="M258" s="4" t="s">
        <v>22</v>
      </c>
      <c r="N258" s="3">
        <v>0.19641312040471801</v>
      </c>
      <c r="O258" s="3">
        <v>0.54287968380187601</v>
      </c>
      <c r="P258" s="2" t="s">
        <v>286</v>
      </c>
      <c r="S258" s="5">
        <v>42878</v>
      </c>
    </row>
    <row r="259" spans="1:19" ht="29" x14ac:dyDescent="0.35">
      <c r="A259" s="2" t="s">
        <v>294</v>
      </c>
      <c r="B259" s="2" t="s">
        <v>294</v>
      </c>
      <c r="C259" s="3">
        <v>78500</v>
      </c>
      <c r="D259" s="3">
        <v>18.100000000000001</v>
      </c>
      <c r="E259" s="6">
        <f t="shared" ref="E259:E322" si="8">C259*D259/1000000000</f>
        <v>1.42085E-3</v>
      </c>
      <c r="F259" s="3">
        <v>9.6</v>
      </c>
      <c r="G259" s="6">
        <f t="shared" ref="G259:G322" si="9">C259*F259/1000000000</f>
        <v>7.5359999999999999E-4</v>
      </c>
      <c r="H259" s="3">
        <v>0.81</v>
      </c>
      <c r="I259" s="3">
        <v>1.42085E-3</v>
      </c>
      <c r="J259" s="3">
        <v>7.5359999999999999E-4</v>
      </c>
      <c r="K259" s="3">
        <v>6.3585000000000003E-2</v>
      </c>
      <c r="L259" s="2" t="s">
        <v>22</v>
      </c>
      <c r="M259" s="4" t="s">
        <v>22</v>
      </c>
      <c r="N259" s="3">
        <v>0.110923956487557</v>
      </c>
      <c r="O259" s="3">
        <v>0.30659032502480099</v>
      </c>
      <c r="P259" s="2" t="s">
        <v>286</v>
      </c>
      <c r="S259" s="5">
        <v>42885</v>
      </c>
    </row>
    <row r="260" spans="1:19" ht="29" x14ac:dyDescent="0.35">
      <c r="A260" s="2" t="s">
        <v>295</v>
      </c>
      <c r="B260" s="2" t="s">
        <v>295</v>
      </c>
      <c r="C260" s="3">
        <v>63800</v>
      </c>
      <c r="D260" s="3">
        <v>18.600000000000001</v>
      </c>
      <c r="E260" s="6">
        <f t="shared" si="8"/>
        <v>1.1866800000000001E-3</v>
      </c>
      <c r="F260" s="3">
        <v>6.5</v>
      </c>
      <c r="G260" s="6">
        <f t="shared" si="9"/>
        <v>4.147E-4</v>
      </c>
      <c r="H260" s="3">
        <v>0.91</v>
      </c>
      <c r="I260" s="3">
        <v>1.1866800000000001E-3</v>
      </c>
      <c r="J260" s="3">
        <v>4.147E-4</v>
      </c>
      <c r="K260" s="3">
        <v>5.8057999999999998E-2</v>
      </c>
      <c r="L260" s="2" t="s">
        <v>18</v>
      </c>
      <c r="M260" s="4" t="s">
        <v>32</v>
      </c>
      <c r="N260" s="3">
        <v>9.0152209221734003E-2</v>
      </c>
      <c r="O260" s="3">
        <v>0.249177869255825</v>
      </c>
      <c r="P260" s="2" t="s">
        <v>286</v>
      </c>
      <c r="S260" s="5">
        <v>42893</v>
      </c>
    </row>
    <row r="261" spans="1:19" ht="29" x14ac:dyDescent="0.35">
      <c r="A261" s="2" t="s">
        <v>296</v>
      </c>
      <c r="B261" s="2" t="s">
        <v>296</v>
      </c>
      <c r="C261" s="3">
        <v>50100</v>
      </c>
      <c r="D261" s="3">
        <v>49.7</v>
      </c>
      <c r="E261" s="6">
        <f t="shared" si="8"/>
        <v>2.4899700000000002E-3</v>
      </c>
      <c r="F261" s="3">
        <v>17.2</v>
      </c>
      <c r="G261" s="6">
        <f t="shared" si="9"/>
        <v>8.6171999999999996E-4</v>
      </c>
      <c r="H261" s="3">
        <v>1.29</v>
      </c>
      <c r="I261" s="3">
        <v>2.4899700000000002E-3</v>
      </c>
      <c r="J261" s="3">
        <v>8.6171999999999996E-4</v>
      </c>
      <c r="K261" s="3">
        <v>6.4629000000000006E-2</v>
      </c>
      <c r="L261" s="2" t="s">
        <v>22</v>
      </c>
      <c r="M261" s="4" t="s">
        <v>22</v>
      </c>
      <c r="N261" s="3">
        <v>7.0793505987599897E-2</v>
      </c>
      <c r="O261" s="3">
        <v>0.19567102272283499</v>
      </c>
      <c r="P261" s="2" t="s">
        <v>286</v>
      </c>
      <c r="S261" s="5">
        <v>42899</v>
      </c>
    </row>
    <row r="262" spans="1:19" ht="29" x14ac:dyDescent="0.35">
      <c r="A262" s="2" t="s">
        <v>297</v>
      </c>
      <c r="B262" s="2" t="s">
        <v>297</v>
      </c>
      <c r="C262" s="3">
        <v>2400</v>
      </c>
      <c r="D262" s="3">
        <v>68.8</v>
      </c>
      <c r="E262" s="6">
        <f t="shared" si="8"/>
        <v>1.6511999999999999E-4</v>
      </c>
      <c r="F262" s="3">
        <v>26.4</v>
      </c>
      <c r="G262" s="6">
        <f t="shared" si="9"/>
        <v>6.3360000000000003E-5</v>
      </c>
      <c r="H262" s="3">
        <v>0.77</v>
      </c>
      <c r="I262" s="3">
        <v>1.6511999999999999E-4</v>
      </c>
      <c r="J262" s="3">
        <v>6.3360000000000003E-5</v>
      </c>
      <c r="K262" s="3">
        <v>1.848E-3</v>
      </c>
      <c r="L262" s="2" t="s">
        <v>22</v>
      </c>
      <c r="M262" s="4" t="s">
        <v>22</v>
      </c>
      <c r="N262" s="3">
        <v>3.3913056760526898E-3</v>
      </c>
      <c r="O262" s="3">
        <v>9.3734621663633302E-3</v>
      </c>
      <c r="P262" s="2" t="s">
        <v>286</v>
      </c>
      <c r="S262" s="5">
        <v>42908</v>
      </c>
    </row>
    <row r="263" spans="1:19" ht="29" x14ac:dyDescent="0.35">
      <c r="A263" s="2" t="s">
        <v>298</v>
      </c>
      <c r="B263" s="2" t="s">
        <v>298</v>
      </c>
      <c r="C263" s="3">
        <v>46000</v>
      </c>
      <c r="D263" s="3">
        <v>61.5</v>
      </c>
      <c r="E263" s="6">
        <f t="shared" si="8"/>
        <v>2.8289999999999999E-3</v>
      </c>
      <c r="F263" s="3">
        <v>29.2</v>
      </c>
      <c r="G263" s="6">
        <f t="shared" si="9"/>
        <v>1.3431999999999999E-3</v>
      </c>
      <c r="H263" s="3">
        <v>1.48</v>
      </c>
      <c r="I263" s="3">
        <v>2.8289999999999999E-3</v>
      </c>
      <c r="J263" s="3">
        <v>1.3431999999999999E-3</v>
      </c>
      <c r="K263" s="3">
        <v>6.8080000000000002E-2</v>
      </c>
      <c r="L263" s="2" t="s">
        <v>22</v>
      </c>
      <c r="M263" s="4" t="s">
        <v>22</v>
      </c>
      <c r="N263" s="3">
        <v>6.5000025457676594E-2</v>
      </c>
      <c r="O263" s="3">
        <v>0.179658024855297</v>
      </c>
      <c r="P263" s="2" t="s">
        <v>286</v>
      </c>
      <c r="S263" s="5">
        <v>42913</v>
      </c>
    </row>
    <row r="264" spans="1:19" ht="29" x14ac:dyDescent="0.35">
      <c r="A264" s="2" t="s">
        <v>299</v>
      </c>
      <c r="B264" s="2" t="s">
        <v>299</v>
      </c>
      <c r="C264" s="3">
        <v>50200</v>
      </c>
      <c r="D264" s="3">
        <v>89.8</v>
      </c>
      <c r="E264" s="6">
        <f t="shared" si="8"/>
        <v>4.5079600000000001E-3</v>
      </c>
      <c r="F264" s="3">
        <v>48</v>
      </c>
      <c r="G264" s="6">
        <f t="shared" si="9"/>
        <v>2.4096E-3</v>
      </c>
      <c r="H264" s="3">
        <v>1.59</v>
      </c>
      <c r="I264" s="3">
        <v>4.5079600000000001E-3</v>
      </c>
      <c r="J264" s="3">
        <v>2.4096E-3</v>
      </c>
      <c r="K264" s="3">
        <v>7.9818E-2</v>
      </c>
      <c r="L264" s="2" t="s">
        <v>22</v>
      </c>
      <c r="M264" s="4" t="s">
        <v>22</v>
      </c>
      <c r="N264" s="3">
        <v>7.0934810390768793E-2</v>
      </c>
      <c r="O264" s="3">
        <v>0.196061583646433</v>
      </c>
      <c r="P264" s="2" t="s">
        <v>286</v>
      </c>
      <c r="S264" s="5">
        <v>42913</v>
      </c>
    </row>
    <row r="265" spans="1:19" ht="29" x14ac:dyDescent="0.35">
      <c r="A265" s="2" t="s">
        <v>300</v>
      </c>
      <c r="B265" s="2" t="s">
        <v>300</v>
      </c>
      <c r="C265" s="3">
        <v>50800</v>
      </c>
      <c r="D265" s="3">
        <v>77.099999999999994</v>
      </c>
      <c r="E265" s="6">
        <f t="shared" si="8"/>
        <v>3.9166799999999996E-3</v>
      </c>
      <c r="F265" s="3">
        <v>51.4</v>
      </c>
      <c r="G265" s="6">
        <f t="shared" si="9"/>
        <v>2.6111200000000002E-3</v>
      </c>
      <c r="H265" s="3">
        <v>1.54</v>
      </c>
      <c r="I265" s="3">
        <v>3.9166799999999996E-3</v>
      </c>
      <c r="J265" s="3">
        <v>2.6111200000000002E-3</v>
      </c>
      <c r="K265" s="3">
        <v>7.8231999999999996E-2</v>
      </c>
      <c r="L265" s="2" t="s">
        <v>22</v>
      </c>
      <c r="M265" s="4" t="s">
        <v>22</v>
      </c>
      <c r="N265" s="3">
        <v>7.1782636809781905E-2</v>
      </c>
      <c r="O265" s="3">
        <v>0.19840494918802401</v>
      </c>
      <c r="P265" s="2" t="s">
        <v>286</v>
      </c>
      <c r="S265" s="5">
        <v>42913</v>
      </c>
    </row>
    <row r="266" spans="1:19" ht="29" x14ac:dyDescent="0.35">
      <c r="A266" s="2" t="s">
        <v>301</v>
      </c>
      <c r="B266" s="2" t="s">
        <v>301</v>
      </c>
      <c r="C266" s="3">
        <v>49800</v>
      </c>
      <c r="D266" s="3">
        <v>81.400000000000006</v>
      </c>
      <c r="E266" s="6">
        <f t="shared" si="8"/>
        <v>4.0537200000000002E-3</v>
      </c>
      <c r="F266" s="3">
        <v>44</v>
      </c>
      <c r="G266" s="6">
        <f t="shared" si="9"/>
        <v>2.1911999999999999E-3</v>
      </c>
      <c r="H266" s="3">
        <v>1.51</v>
      </c>
      <c r="I266" s="3">
        <v>4.0537200000000002E-3</v>
      </c>
      <c r="J266" s="3">
        <v>2.1911999999999999E-3</v>
      </c>
      <c r="K266" s="3">
        <v>7.5198000000000001E-2</v>
      </c>
      <c r="L266" s="2" t="s">
        <v>22</v>
      </c>
      <c r="M266" s="4" t="s">
        <v>22</v>
      </c>
      <c r="N266" s="3">
        <v>7.0369592778093307E-2</v>
      </c>
      <c r="O266" s="3">
        <v>0.194499339952039</v>
      </c>
      <c r="P266" s="2" t="s">
        <v>286</v>
      </c>
      <c r="S266" s="5">
        <v>42913</v>
      </c>
    </row>
    <row r="267" spans="1:19" x14ac:dyDescent="0.35">
      <c r="A267" s="2" t="s">
        <v>302</v>
      </c>
      <c r="B267" s="2" t="s">
        <v>22</v>
      </c>
      <c r="C267" s="3">
        <v>659100</v>
      </c>
      <c r="E267" s="6">
        <f t="shared" si="8"/>
        <v>0</v>
      </c>
      <c r="G267" s="6">
        <f t="shared" si="9"/>
        <v>0</v>
      </c>
      <c r="L267" s="2" t="s">
        <v>22</v>
      </c>
      <c r="M267" s="4" t="s">
        <v>22</v>
      </c>
      <c r="N267" s="3">
        <v>0.93133732128597002</v>
      </c>
      <c r="O267" s="3">
        <v>2.5741870474375301</v>
      </c>
      <c r="P267" s="2" t="s">
        <v>286</v>
      </c>
      <c r="Q267" s="3">
        <v>3.6810734999999997E-2</v>
      </c>
      <c r="R267" s="3">
        <v>2.0399145E-2</v>
      </c>
    </row>
    <row r="268" spans="1:19" ht="29" x14ac:dyDescent="0.35">
      <c r="A268" s="2" t="s">
        <v>303</v>
      </c>
      <c r="B268" s="2" t="s">
        <v>303</v>
      </c>
      <c r="C268" s="3">
        <v>58800</v>
      </c>
      <c r="D268" s="3">
        <v>30.3</v>
      </c>
      <c r="E268" s="6">
        <f t="shared" si="8"/>
        <v>1.7816399999999999E-3</v>
      </c>
      <c r="F268" s="3">
        <v>17.899999999999999</v>
      </c>
      <c r="G268" s="6">
        <f t="shared" si="9"/>
        <v>1.0525199999999999E-3</v>
      </c>
      <c r="H268" s="3">
        <v>1.1100000000000001</v>
      </c>
      <c r="I268" s="3">
        <v>1.7816399999999999E-3</v>
      </c>
      <c r="J268" s="3">
        <v>1.0525199999999999E-3</v>
      </c>
      <c r="K268" s="3">
        <v>6.5268000000000007E-2</v>
      </c>
      <c r="L268" s="2" t="s">
        <v>22</v>
      </c>
      <c r="M268" s="4" t="s">
        <v>22</v>
      </c>
      <c r="N268" s="3">
        <v>8.30869890632909E-2</v>
      </c>
      <c r="O268" s="3">
        <v>0.22964982307590201</v>
      </c>
      <c r="P268" s="2" t="s">
        <v>286</v>
      </c>
      <c r="S268" s="5">
        <v>42916</v>
      </c>
    </row>
    <row r="269" spans="1:19" ht="29" x14ac:dyDescent="0.35">
      <c r="A269" s="2" t="s">
        <v>304</v>
      </c>
      <c r="B269" s="2" t="s">
        <v>304</v>
      </c>
      <c r="C269" s="3">
        <v>60500</v>
      </c>
      <c r="D269" s="3">
        <v>24.8</v>
      </c>
      <c r="E269" s="6">
        <f t="shared" si="8"/>
        <v>1.5004E-3</v>
      </c>
      <c r="F269" s="3">
        <v>17.899999999999999</v>
      </c>
      <c r="G269" s="6">
        <f t="shared" si="9"/>
        <v>1.0829500000000001E-3</v>
      </c>
      <c r="H269" s="3">
        <v>1.01</v>
      </c>
      <c r="I269" s="3">
        <v>1.5004E-3</v>
      </c>
      <c r="J269" s="3">
        <v>1.0829500000000001E-3</v>
      </c>
      <c r="K269" s="3">
        <v>6.1105E-2</v>
      </c>
      <c r="L269" s="2" t="s">
        <v>22</v>
      </c>
      <c r="M269" s="4" t="s">
        <v>22</v>
      </c>
      <c r="N269" s="3">
        <v>8.5489163917161604E-2</v>
      </c>
      <c r="O269" s="3">
        <v>0.23628935877707599</v>
      </c>
      <c r="P269" s="2" t="s">
        <v>286</v>
      </c>
      <c r="S269" s="5">
        <v>42916</v>
      </c>
    </row>
    <row r="270" spans="1:19" ht="29" x14ac:dyDescent="0.35">
      <c r="A270" s="2" t="s">
        <v>305</v>
      </c>
      <c r="B270" s="2" t="s">
        <v>305</v>
      </c>
      <c r="C270" s="3">
        <v>60700</v>
      </c>
      <c r="D270" s="3">
        <v>24</v>
      </c>
      <c r="E270" s="6">
        <f t="shared" si="8"/>
        <v>1.4568000000000001E-3</v>
      </c>
      <c r="F270" s="3">
        <v>16.8</v>
      </c>
      <c r="G270" s="6">
        <f t="shared" si="9"/>
        <v>1.01976E-3</v>
      </c>
      <c r="H270" s="3">
        <v>1.05</v>
      </c>
      <c r="I270" s="3">
        <v>1.4568000000000001E-3</v>
      </c>
      <c r="J270" s="3">
        <v>1.01976E-3</v>
      </c>
      <c r="K270" s="3">
        <v>6.3735E-2</v>
      </c>
      <c r="L270" s="2" t="s">
        <v>22</v>
      </c>
      <c r="M270" s="4" t="s">
        <v>22</v>
      </c>
      <c r="N270" s="3">
        <v>8.5771772723499298E-2</v>
      </c>
      <c r="O270" s="3">
        <v>0.23707048062427299</v>
      </c>
      <c r="P270" s="2" t="s">
        <v>286</v>
      </c>
      <c r="S270" s="5">
        <v>42916</v>
      </c>
    </row>
    <row r="271" spans="1:19" ht="29" x14ac:dyDescent="0.35">
      <c r="A271" s="2" t="s">
        <v>306</v>
      </c>
      <c r="B271" s="2" t="s">
        <v>306</v>
      </c>
      <c r="C271" s="3">
        <v>59700</v>
      </c>
      <c r="D271" s="3">
        <v>23.3</v>
      </c>
      <c r="E271" s="6">
        <f t="shared" si="8"/>
        <v>1.39101E-3</v>
      </c>
      <c r="F271" s="3">
        <v>16</v>
      </c>
      <c r="G271" s="6">
        <f t="shared" si="9"/>
        <v>9.5520000000000002E-4</v>
      </c>
      <c r="H271" s="3">
        <v>1.06</v>
      </c>
      <c r="I271" s="3">
        <v>1.39101E-3</v>
      </c>
      <c r="J271" s="3">
        <v>9.5520000000000002E-4</v>
      </c>
      <c r="K271" s="3">
        <v>6.3282000000000005E-2</v>
      </c>
      <c r="L271" s="2" t="s">
        <v>22</v>
      </c>
      <c r="M271" s="4" t="s">
        <v>22</v>
      </c>
      <c r="N271" s="3">
        <v>8.43587286918107E-2</v>
      </c>
      <c r="O271" s="3">
        <v>0.23316487138828801</v>
      </c>
      <c r="P271" s="2" t="s">
        <v>286</v>
      </c>
      <c r="S271" s="5">
        <v>42916</v>
      </c>
    </row>
    <row r="272" spans="1:19" x14ac:dyDescent="0.35">
      <c r="A272" s="2" t="s">
        <v>307</v>
      </c>
      <c r="B272" s="2" t="s">
        <v>22</v>
      </c>
      <c r="C272" s="3">
        <v>1203800</v>
      </c>
      <c r="E272" s="6">
        <f t="shared" si="8"/>
        <v>0</v>
      </c>
      <c r="G272" s="6">
        <f t="shared" si="9"/>
        <v>0</v>
      </c>
      <c r="L272" s="2" t="s">
        <v>22</v>
      </c>
      <c r="M272" s="4" t="s">
        <v>22</v>
      </c>
      <c r="N272" s="3">
        <v>1.70102240534676</v>
      </c>
      <c r="O272" s="3">
        <v>4.7015723982784099</v>
      </c>
      <c r="P272" s="2" t="s">
        <v>286</v>
      </c>
      <c r="Q272" s="3">
        <v>4.4925138000000003E-2</v>
      </c>
      <c r="R272" s="3">
        <v>2.2230257999999999E-2</v>
      </c>
    </row>
    <row r="273" spans="1:19" ht="29" x14ac:dyDescent="0.35">
      <c r="A273" s="2" t="s">
        <v>308</v>
      </c>
      <c r="B273" s="2" t="s">
        <v>308</v>
      </c>
      <c r="C273" s="3">
        <v>1505800</v>
      </c>
      <c r="D273" s="3">
        <v>21.2</v>
      </c>
      <c r="E273" s="6">
        <f t="shared" si="8"/>
        <v>3.192296E-2</v>
      </c>
      <c r="F273" s="3">
        <v>16.8</v>
      </c>
      <c r="G273" s="6">
        <f t="shared" si="9"/>
        <v>2.5297440000000001E-2</v>
      </c>
      <c r="H273" s="3">
        <v>1.1599999999999999</v>
      </c>
      <c r="I273" s="3">
        <v>3.192296E-2</v>
      </c>
      <c r="J273" s="3">
        <v>2.5297440000000001E-2</v>
      </c>
      <c r="K273" s="3">
        <v>1.7467280000000001</v>
      </c>
      <c r="L273" s="2" t="s">
        <v>22</v>
      </c>
      <c r="M273" s="4" t="s">
        <v>22</v>
      </c>
      <c r="N273" s="3">
        <v>2.1277617029167302</v>
      </c>
      <c r="O273" s="3">
        <v>5.8810663875457898</v>
      </c>
      <c r="P273" s="2" t="s">
        <v>286</v>
      </c>
      <c r="S273" s="5">
        <v>42921</v>
      </c>
    </row>
    <row r="274" spans="1:19" ht="29" x14ac:dyDescent="0.35">
      <c r="A274" s="2" t="s">
        <v>309</v>
      </c>
      <c r="B274" s="2" t="s">
        <v>309</v>
      </c>
      <c r="C274" s="3">
        <v>757700</v>
      </c>
      <c r="D274" s="3">
        <v>28.1</v>
      </c>
      <c r="E274" s="6">
        <f t="shared" si="8"/>
        <v>2.129137E-2</v>
      </c>
      <c r="F274" s="3">
        <v>19.5</v>
      </c>
      <c r="G274" s="6">
        <f t="shared" si="9"/>
        <v>1.4775150000000001E-2</v>
      </c>
      <c r="H274" s="3">
        <v>1.3</v>
      </c>
      <c r="I274" s="3">
        <v>2.129137E-2</v>
      </c>
      <c r="J274" s="3">
        <v>1.4775150000000001E-2</v>
      </c>
      <c r="K274" s="3">
        <v>0.98501000000000005</v>
      </c>
      <c r="L274" s="2" t="s">
        <v>22</v>
      </c>
      <c r="M274" s="4" t="s">
        <v>22</v>
      </c>
      <c r="N274" s="3">
        <v>1.0706634628104701</v>
      </c>
      <c r="O274" s="3">
        <v>2.9592801181056201</v>
      </c>
      <c r="P274" s="2" t="s">
        <v>286</v>
      </c>
      <c r="S274" s="5">
        <v>42927</v>
      </c>
    </row>
    <row r="275" spans="1:19" ht="29" x14ac:dyDescent="0.35">
      <c r="A275" s="2" t="s">
        <v>310</v>
      </c>
      <c r="B275" s="2" t="s">
        <v>310</v>
      </c>
      <c r="C275" s="3">
        <v>1747600</v>
      </c>
      <c r="D275" s="3">
        <v>64.400000000000006</v>
      </c>
      <c r="E275" s="6">
        <f t="shared" si="8"/>
        <v>0.11254544000000001</v>
      </c>
      <c r="F275" s="3">
        <v>33.5</v>
      </c>
      <c r="G275" s="6">
        <f t="shared" si="9"/>
        <v>5.8544600000000002E-2</v>
      </c>
      <c r="H275" s="3">
        <v>1.22</v>
      </c>
      <c r="I275" s="3">
        <v>0.11254544</v>
      </c>
      <c r="J275" s="3">
        <v>5.8544600000000002E-2</v>
      </c>
      <c r="K275" s="3">
        <v>2.132072</v>
      </c>
      <c r="L275" s="2" t="s">
        <v>18</v>
      </c>
      <c r="M275" s="4" t="s">
        <v>43</v>
      </c>
      <c r="N275" s="3">
        <v>2.4694357497790298</v>
      </c>
      <c r="O275" s="3">
        <v>6.8254427008069003</v>
      </c>
      <c r="P275" s="2" t="s">
        <v>286</v>
      </c>
      <c r="S275" s="5">
        <v>42934</v>
      </c>
    </row>
    <row r="276" spans="1:19" ht="29" x14ac:dyDescent="0.35">
      <c r="A276" s="2" t="s">
        <v>311</v>
      </c>
      <c r="B276" s="2" t="s">
        <v>311</v>
      </c>
      <c r="C276" s="3">
        <v>468200</v>
      </c>
      <c r="D276" s="3">
        <v>26</v>
      </c>
      <c r="E276" s="6">
        <f t="shared" si="8"/>
        <v>1.21732E-2</v>
      </c>
      <c r="F276" s="3">
        <v>15.4</v>
      </c>
      <c r="G276" s="6">
        <f t="shared" si="9"/>
        <v>7.2102800000000003E-3</v>
      </c>
      <c r="H276" s="3">
        <v>0.96</v>
      </c>
      <c r="I276" s="3">
        <v>1.21732E-2</v>
      </c>
      <c r="J276" s="3">
        <v>7.2102800000000003E-3</v>
      </c>
      <c r="K276" s="3">
        <v>0.44947199999999998</v>
      </c>
      <c r="L276" s="2" t="s">
        <v>18</v>
      </c>
      <c r="M276" s="4" t="s">
        <v>43</v>
      </c>
      <c r="N276" s="3">
        <v>0.66158721563661205</v>
      </c>
      <c r="O276" s="3">
        <v>1.82860624428805</v>
      </c>
      <c r="P276" s="2" t="s">
        <v>286</v>
      </c>
      <c r="S276" s="5">
        <v>42942</v>
      </c>
    </row>
    <row r="277" spans="1:19" ht="29" x14ac:dyDescent="0.35">
      <c r="A277" s="2" t="s">
        <v>312</v>
      </c>
      <c r="B277" s="2" t="s">
        <v>312</v>
      </c>
      <c r="C277" s="3">
        <v>91500</v>
      </c>
      <c r="D277" s="3">
        <v>59.1</v>
      </c>
      <c r="E277" s="6">
        <f t="shared" si="8"/>
        <v>5.40765E-3</v>
      </c>
      <c r="F277" s="3">
        <v>35.200000000000003</v>
      </c>
      <c r="G277" s="6">
        <f t="shared" si="9"/>
        <v>3.2208000000000007E-3</v>
      </c>
      <c r="H277" s="3">
        <v>1.23</v>
      </c>
      <c r="I277" s="3">
        <v>5.40765E-3</v>
      </c>
      <c r="J277" s="3">
        <v>3.2207999999999998E-3</v>
      </c>
      <c r="K277" s="3">
        <v>0.11254500000000001</v>
      </c>
      <c r="L277" s="2" t="s">
        <v>22</v>
      </c>
      <c r="M277" s="4" t="s">
        <v>22</v>
      </c>
      <c r="N277" s="3">
        <v>0.12929352889950901</v>
      </c>
      <c r="O277" s="3">
        <v>0.35736324509260198</v>
      </c>
      <c r="P277" s="2" t="s">
        <v>286</v>
      </c>
      <c r="S277" s="5">
        <v>42948</v>
      </c>
    </row>
    <row r="278" spans="1:19" ht="29" x14ac:dyDescent="0.35">
      <c r="A278" s="2" t="s">
        <v>313</v>
      </c>
      <c r="B278" s="2" t="s">
        <v>312</v>
      </c>
      <c r="C278" s="3">
        <v>5600</v>
      </c>
      <c r="D278" s="3">
        <v>59.1</v>
      </c>
      <c r="E278" s="6">
        <f t="shared" si="8"/>
        <v>3.3095999999999999E-4</v>
      </c>
      <c r="F278" s="3">
        <v>35.200000000000003</v>
      </c>
      <c r="G278" s="6">
        <f t="shared" si="9"/>
        <v>1.9712000000000004E-4</v>
      </c>
      <c r="H278" s="3">
        <v>1.23</v>
      </c>
      <c r="I278" s="3">
        <v>3.3095999999999999E-4</v>
      </c>
      <c r="J278" s="3">
        <v>1.9712000000000001E-4</v>
      </c>
      <c r="K278" s="3">
        <v>6.888E-3</v>
      </c>
      <c r="L278" s="2" t="s">
        <v>22</v>
      </c>
      <c r="M278" s="4" t="s">
        <v>22</v>
      </c>
      <c r="N278" s="3">
        <v>7.9130465774562807E-3</v>
      </c>
      <c r="O278" s="3">
        <v>2.1871411721514401E-2</v>
      </c>
      <c r="P278" s="2" t="s">
        <v>286</v>
      </c>
      <c r="S278" s="5">
        <v>42948</v>
      </c>
    </row>
    <row r="279" spans="1:19" x14ac:dyDescent="0.35">
      <c r="A279" s="2" t="s">
        <v>314</v>
      </c>
      <c r="B279" s="2" t="s">
        <v>22</v>
      </c>
      <c r="C279" s="3">
        <v>0</v>
      </c>
      <c r="E279" s="6">
        <f t="shared" si="8"/>
        <v>0</v>
      </c>
      <c r="G279" s="6">
        <f t="shared" si="9"/>
        <v>0</v>
      </c>
      <c r="L279" s="2" t="s">
        <v>22</v>
      </c>
      <c r="M279" s="4" t="s">
        <v>22</v>
      </c>
      <c r="N279" s="3">
        <v>0</v>
      </c>
      <c r="O279" s="3">
        <v>0</v>
      </c>
      <c r="P279" s="2" t="s">
        <v>286</v>
      </c>
    </row>
    <row r="280" spans="1:19" x14ac:dyDescent="0.35">
      <c r="A280" s="2" t="s">
        <v>315</v>
      </c>
      <c r="B280" s="2" t="s">
        <v>22</v>
      </c>
      <c r="C280" s="3">
        <v>0</v>
      </c>
      <c r="E280" s="6">
        <f t="shared" si="8"/>
        <v>0</v>
      </c>
      <c r="G280" s="6">
        <f t="shared" si="9"/>
        <v>0</v>
      </c>
      <c r="L280" s="2" t="s">
        <v>22</v>
      </c>
      <c r="M280" s="4" t="s">
        <v>22</v>
      </c>
      <c r="N280" s="3">
        <v>0</v>
      </c>
      <c r="O280" s="3">
        <v>0</v>
      </c>
      <c r="P280" s="2" t="s">
        <v>286</v>
      </c>
    </row>
    <row r="281" spans="1:19" x14ac:dyDescent="0.35">
      <c r="A281" s="2" t="s">
        <v>316</v>
      </c>
      <c r="B281" s="2" t="s">
        <v>22</v>
      </c>
      <c r="C281" s="3">
        <v>0</v>
      </c>
      <c r="E281" s="6">
        <f t="shared" si="8"/>
        <v>0</v>
      </c>
      <c r="G281" s="6">
        <f t="shared" si="9"/>
        <v>0</v>
      </c>
      <c r="L281" s="2" t="s">
        <v>22</v>
      </c>
      <c r="M281" s="4" t="s">
        <v>22</v>
      </c>
      <c r="N281" s="3">
        <v>0</v>
      </c>
      <c r="O281" s="3">
        <v>0</v>
      </c>
      <c r="P281" s="2" t="s">
        <v>286</v>
      </c>
    </row>
    <row r="282" spans="1:19" ht="29" x14ac:dyDescent="0.35">
      <c r="A282" s="2" t="s">
        <v>317</v>
      </c>
      <c r="B282" s="2" t="s">
        <v>317</v>
      </c>
      <c r="C282" s="3">
        <v>3500</v>
      </c>
      <c r="D282" s="3">
        <v>92.6</v>
      </c>
      <c r="E282" s="6">
        <f t="shared" si="8"/>
        <v>3.2410000000000002E-4</v>
      </c>
      <c r="F282" s="3">
        <v>45.2</v>
      </c>
      <c r="G282" s="6">
        <f t="shared" si="9"/>
        <v>1.582E-4</v>
      </c>
      <c r="H282" s="3">
        <v>1.1299999999999999</v>
      </c>
      <c r="I282" s="3">
        <v>3.2410000000000002E-4</v>
      </c>
      <c r="J282" s="3">
        <v>1.582E-4</v>
      </c>
      <c r="K282" s="3">
        <v>3.9550000000000002E-3</v>
      </c>
      <c r="L282" s="2" t="s">
        <v>22</v>
      </c>
      <c r="M282" s="4" t="s">
        <v>22</v>
      </c>
      <c r="N282" s="3">
        <v>4.9456541109101698E-3</v>
      </c>
      <c r="O282" s="3">
        <v>1.36696323259465E-2</v>
      </c>
      <c r="P282" s="2" t="s">
        <v>286</v>
      </c>
      <c r="S282" s="5">
        <v>42983</v>
      </c>
    </row>
    <row r="283" spans="1:19" ht="29" x14ac:dyDescent="0.35">
      <c r="A283" s="2" t="s">
        <v>318</v>
      </c>
      <c r="B283" s="2" t="s">
        <v>318</v>
      </c>
      <c r="C283" s="3">
        <v>379000</v>
      </c>
      <c r="D283" s="3">
        <v>420</v>
      </c>
      <c r="E283" s="6">
        <f t="shared" si="8"/>
        <v>0.15917999999999999</v>
      </c>
      <c r="F283" s="3">
        <v>411</v>
      </c>
      <c r="G283" s="6">
        <f t="shared" si="9"/>
        <v>0.15576899999999999</v>
      </c>
      <c r="I283" s="3">
        <v>0.15917999999999999</v>
      </c>
      <c r="J283" s="3">
        <v>0.15576899999999999</v>
      </c>
      <c r="L283" s="2" t="s">
        <v>22</v>
      </c>
      <c r="M283" s="4" t="s">
        <v>22</v>
      </c>
      <c r="N283" s="3">
        <v>0.53554368800998697</v>
      </c>
      <c r="O283" s="3">
        <v>1.4802259004382099</v>
      </c>
      <c r="P283" s="2" t="s">
        <v>286</v>
      </c>
      <c r="S283" s="5">
        <v>42990</v>
      </c>
    </row>
    <row r="284" spans="1:19" ht="29" x14ac:dyDescent="0.35">
      <c r="A284" s="2" t="s">
        <v>319</v>
      </c>
      <c r="B284" s="2" t="s">
        <v>319</v>
      </c>
      <c r="C284" s="3">
        <v>42300</v>
      </c>
      <c r="D284" s="3">
        <v>77.900000000000006</v>
      </c>
      <c r="E284" s="6">
        <f t="shared" si="8"/>
        <v>3.2951700000000005E-3</v>
      </c>
      <c r="F284" s="3">
        <v>38.1</v>
      </c>
      <c r="G284" s="6">
        <f t="shared" si="9"/>
        <v>1.61163E-3</v>
      </c>
      <c r="H284" s="3">
        <v>1.2</v>
      </c>
      <c r="I284" s="3">
        <v>3.29517E-3</v>
      </c>
      <c r="J284" s="3">
        <v>1.61163E-3</v>
      </c>
      <c r="K284" s="3">
        <v>5.076E-2</v>
      </c>
      <c r="L284" s="2" t="s">
        <v>22</v>
      </c>
      <c r="M284" s="4" t="s">
        <v>22</v>
      </c>
      <c r="N284" s="3">
        <v>5.9771762540428701E-2</v>
      </c>
      <c r="O284" s="3">
        <v>0.16520727068215399</v>
      </c>
      <c r="P284" s="2" t="s">
        <v>286</v>
      </c>
      <c r="S284" s="5">
        <v>42997</v>
      </c>
    </row>
    <row r="285" spans="1:19" ht="29" x14ac:dyDescent="0.35">
      <c r="A285" s="2" t="s">
        <v>320</v>
      </c>
      <c r="B285" s="2" t="s">
        <v>320</v>
      </c>
      <c r="C285" s="3">
        <v>0</v>
      </c>
      <c r="D285" s="3">
        <v>127</v>
      </c>
      <c r="E285" s="6">
        <f t="shared" si="8"/>
        <v>0</v>
      </c>
      <c r="F285" s="3">
        <v>34.9</v>
      </c>
      <c r="G285" s="6">
        <f t="shared" si="9"/>
        <v>0</v>
      </c>
      <c r="I285" s="3">
        <v>0</v>
      </c>
      <c r="J285" s="3">
        <v>0</v>
      </c>
      <c r="L285" s="2" t="s">
        <v>22</v>
      </c>
      <c r="M285" s="4" t="s">
        <v>22</v>
      </c>
      <c r="N285" s="3">
        <v>0</v>
      </c>
      <c r="O285" s="3">
        <v>0</v>
      </c>
      <c r="P285" s="2" t="s">
        <v>286</v>
      </c>
      <c r="S285" s="5">
        <v>43004</v>
      </c>
    </row>
    <row r="286" spans="1:19" ht="29" x14ac:dyDescent="0.35">
      <c r="A286" s="2" t="s">
        <v>321</v>
      </c>
      <c r="B286" s="2" t="s">
        <v>321</v>
      </c>
      <c r="C286" s="3">
        <v>0</v>
      </c>
      <c r="D286" s="3">
        <v>26</v>
      </c>
      <c r="E286" s="6">
        <f t="shared" si="8"/>
        <v>0</v>
      </c>
      <c r="F286" s="3">
        <v>14.1</v>
      </c>
      <c r="G286" s="6">
        <f t="shared" si="9"/>
        <v>0</v>
      </c>
      <c r="H286" s="3">
        <v>0.19</v>
      </c>
      <c r="I286" s="3">
        <v>0</v>
      </c>
      <c r="J286" s="3">
        <v>0</v>
      </c>
      <c r="K286" s="3">
        <v>0</v>
      </c>
      <c r="L286" s="2" t="s">
        <v>22</v>
      </c>
      <c r="M286" s="4" t="s">
        <v>22</v>
      </c>
      <c r="N286" s="3">
        <v>0</v>
      </c>
      <c r="O286" s="3">
        <v>0</v>
      </c>
      <c r="P286" s="2" t="s">
        <v>286</v>
      </c>
      <c r="S286" s="5">
        <v>43011</v>
      </c>
    </row>
    <row r="287" spans="1:19" ht="29" x14ac:dyDescent="0.35">
      <c r="A287" s="2" t="s">
        <v>322</v>
      </c>
      <c r="B287" s="2" t="s">
        <v>322</v>
      </c>
      <c r="C287" s="3">
        <v>34600</v>
      </c>
      <c r="D287" s="3">
        <v>256</v>
      </c>
      <c r="E287" s="6">
        <f t="shared" si="8"/>
        <v>8.8576000000000002E-3</v>
      </c>
      <c r="F287" s="3">
        <v>203</v>
      </c>
      <c r="G287" s="6">
        <f t="shared" si="9"/>
        <v>7.0238000000000002E-3</v>
      </c>
      <c r="I287" s="3">
        <v>8.8576000000000002E-3</v>
      </c>
      <c r="J287" s="3">
        <v>7.0238000000000002E-3</v>
      </c>
      <c r="L287" s="2" t="s">
        <v>22</v>
      </c>
      <c r="M287" s="4" t="s">
        <v>22</v>
      </c>
      <c r="N287" s="3">
        <v>4.8891323496426303E-2</v>
      </c>
      <c r="O287" s="3">
        <v>0.13513407956507101</v>
      </c>
      <c r="P287" s="2" t="s">
        <v>286</v>
      </c>
      <c r="S287" s="5">
        <v>43019</v>
      </c>
    </row>
    <row r="288" spans="1:19" ht="29" x14ac:dyDescent="0.35">
      <c r="A288" s="2" t="s">
        <v>323</v>
      </c>
      <c r="B288" s="2" t="s">
        <v>323</v>
      </c>
      <c r="C288" s="3">
        <v>5800</v>
      </c>
      <c r="D288" s="3">
        <v>92.5</v>
      </c>
      <c r="E288" s="6">
        <f t="shared" si="8"/>
        <v>5.3649999999999998E-4</v>
      </c>
      <c r="F288" s="3">
        <v>77.8</v>
      </c>
      <c r="G288" s="6">
        <f t="shared" si="9"/>
        <v>4.5124E-4</v>
      </c>
      <c r="H288" s="3">
        <v>0.81</v>
      </c>
      <c r="I288" s="3">
        <v>5.3649999999999998E-4</v>
      </c>
      <c r="J288" s="3">
        <v>4.5124E-4</v>
      </c>
      <c r="K288" s="3">
        <v>4.6979999999999999E-3</v>
      </c>
      <c r="L288" s="2" t="s">
        <v>22</v>
      </c>
      <c r="M288" s="4" t="s">
        <v>22</v>
      </c>
      <c r="N288" s="3">
        <v>8.1956553837939997E-3</v>
      </c>
      <c r="O288" s="3">
        <v>2.26525335687114E-2</v>
      </c>
      <c r="P288" s="2" t="s">
        <v>286</v>
      </c>
      <c r="S288" s="5">
        <v>43025</v>
      </c>
    </row>
    <row r="289" spans="1:19" ht="29" x14ac:dyDescent="0.35">
      <c r="A289" s="2" t="s">
        <v>324</v>
      </c>
      <c r="B289" s="2" t="s">
        <v>324</v>
      </c>
      <c r="C289" s="3">
        <v>4500</v>
      </c>
      <c r="D289" s="3">
        <v>66.7</v>
      </c>
      <c r="E289" s="6">
        <f t="shared" si="8"/>
        <v>3.0015E-4</v>
      </c>
      <c r="F289" s="3">
        <v>25</v>
      </c>
      <c r="G289" s="6">
        <f t="shared" si="9"/>
        <v>1.125E-4</v>
      </c>
      <c r="I289" s="3">
        <v>3.0015E-4</v>
      </c>
      <c r="J289" s="3">
        <v>1.125E-4</v>
      </c>
      <c r="L289" s="2" t="s">
        <v>22</v>
      </c>
      <c r="M289" s="4" t="s">
        <v>22</v>
      </c>
      <c r="N289" s="3">
        <v>6.3586981425987898E-3</v>
      </c>
      <c r="O289" s="3">
        <v>1.7575241561931201E-2</v>
      </c>
      <c r="P289" s="2" t="s">
        <v>286</v>
      </c>
      <c r="S289" s="5">
        <v>43032</v>
      </c>
    </row>
    <row r="290" spans="1:19" ht="29" x14ac:dyDescent="0.35">
      <c r="A290" s="2" t="s">
        <v>325</v>
      </c>
      <c r="B290" s="2" t="s">
        <v>325</v>
      </c>
      <c r="C290" s="3">
        <v>97400</v>
      </c>
      <c r="D290" s="3">
        <v>79.3</v>
      </c>
      <c r="E290" s="6">
        <f t="shared" si="8"/>
        <v>7.7238200000000002E-3</v>
      </c>
      <c r="F290" s="3">
        <v>44</v>
      </c>
      <c r="G290" s="6">
        <f t="shared" si="9"/>
        <v>4.2855999999999997E-3</v>
      </c>
      <c r="I290" s="3">
        <v>7.7238200000000002E-3</v>
      </c>
      <c r="J290" s="3">
        <v>4.2855999999999997E-3</v>
      </c>
      <c r="L290" s="2" t="s">
        <v>22</v>
      </c>
      <c r="M290" s="4" t="s">
        <v>22</v>
      </c>
      <c r="N290" s="3">
        <v>0.13763048868647201</v>
      </c>
      <c r="O290" s="3">
        <v>0.38040633958491199</v>
      </c>
      <c r="P290" s="2" t="s">
        <v>286</v>
      </c>
      <c r="S290" s="5">
        <v>43040</v>
      </c>
    </row>
    <row r="291" spans="1:19" ht="29" x14ac:dyDescent="0.35">
      <c r="A291" s="2" t="s">
        <v>326</v>
      </c>
      <c r="B291" s="2" t="s">
        <v>326</v>
      </c>
      <c r="C291" s="3">
        <v>1266400</v>
      </c>
      <c r="D291" s="3">
        <v>84.3</v>
      </c>
      <c r="E291" s="6">
        <f t="shared" si="8"/>
        <v>0.10675751999999999</v>
      </c>
      <c r="F291" s="3">
        <v>58.3</v>
      </c>
      <c r="G291" s="6">
        <f t="shared" si="9"/>
        <v>7.383112E-2</v>
      </c>
      <c r="I291" s="3">
        <v>0.10675751999999999</v>
      </c>
      <c r="J291" s="3">
        <v>7.383112E-2</v>
      </c>
      <c r="L291" s="2" t="s">
        <v>22</v>
      </c>
      <c r="M291" s="4" t="s">
        <v>22</v>
      </c>
      <c r="N291" s="3">
        <v>1.7894789617304701</v>
      </c>
      <c r="O291" s="3">
        <v>4.9460635364510503</v>
      </c>
      <c r="P291" s="2" t="s">
        <v>286</v>
      </c>
      <c r="S291" s="5">
        <v>43046</v>
      </c>
    </row>
    <row r="292" spans="1:19" ht="72.5" x14ac:dyDescent="0.35">
      <c r="A292" s="2" t="s">
        <v>327</v>
      </c>
      <c r="B292" s="2" t="s">
        <v>327</v>
      </c>
      <c r="C292" s="3">
        <v>1081600</v>
      </c>
      <c r="D292" s="3">
        <v>15.9</v>
      </c>
      <c r="E292" s="6">
        <f t="shared" si="8"/>
        <v>1.7197440000000001E-2</v>
      </c>
      <c r="F292" s="3">
        <v>8.4</v>
      </c>
      <c r="G292" s="6">
        <f t="shared" si="9"/>
        <v>9.0854400000000002E-3</v>
      </c>
      <c r="I292" s="3">
        <v>1.7197440000000001E-2</v>
      </c>
      <c r="J292" s="3">
        <v>9.0854400000000002E-3</v>
      </c>
      <c r="L292" s="2" t="s">
        <v>18</v>
      </c>
      <c r="M292" s="4" t="s">
        <v>328</v>
      </c>
      <c r="N292" s="3">
        <v>1.5283484246744099</v>
      </c>
      <c r="O292" s="3">
        <v>4.2243069496410701</v>
      </c>
      <c r="P292" s="2" t="s">
        <v>286</v>
      </c>
      <c r="S292" s="5">
        <v>43059</v>
      </c>
    </row>
    <row r="293" spans="1:19" ht="29" x14ac:dyDescent="0.35">
      <c r="A293" s="2" t="s">
        <v>329</v>
      </c>
      <c r="B293" s="2" t="s">
        <v>329</v>
      </c>
      <c r="C293" s="3">
        <v>127100</v>
      </c>
      <c r="D293" s="3">
        <v>63.8</v>
      </c>
      <c r="E293" s="6">
        <f t="shared" si="8"/>
        <v>8.10898E-3</v>
      </c>
      <c r="F293" s="3">
        <v>23.2</v>
      </c>
      <c r="G293" s="6">
        <f t="shared" si="9"/>
        <v>2.9487200000000002E-3</v>
      </c>
      <c r="H293" s="3">
        <v>6.12</v>
      </c>
      <c r="I293" s="3">
        <v>8.10898E-3</v>
      </c>
      <c r="J293" s="3">
        <v>2.9487200000000002E-3</v>
      </c>
      <c r="K293" s="3">
        <v>0.77785199999999999</v>
      </c>
      <c r="L293" s="2" t="s">
        <v>22</v>
      </c>
      <c r="M293" s="4" t="s">
        <v>22</v>
      </c>
      <c r="N293" s="3">
        <v>1.95244091744995</v>
      </c>
      <c r="O293" s="3">
        <v>4.04532289379038</v>
      </c>
      <c r="P293" s="2" t="s">
        <v>330</v>
      </c>
      <c r="S293" s="5">
        <v>42843</v>
      </c>
    </row>
    <row r="294" spans="1:19" ht="29" x14ac:dyDescent="0.35">
      <c r="A294" s="2" t="s">
        <v>331</v>
      </c>
      <c r="B294" s="2" t="s">
        <v>331</v>
      </c>
      <c r="C294" s="3">
        <v>224900</v>
      </c>
      <c r="D294" s="3">
        <v>113</v>
      </c>
      <c r="E294" s="6">
        <f t="shared" si="8"/>
        <v>2.5413700000000001E-2</v>
      </c>
      <c r="F294" s="3">
        <v>26.1</v>
      </c>
      <c r="G294" s="6">
        <f t="shared" si="9"/>
        <v>5.86989E-3</v>
      </c>
      <c r="H294" s="3">
        <v>6.44</v>
      </c>
      <c r="I294" s="3">
        <v>2.5413700000000001E-2</v>
      </c>
      <c r="J294" s="3">
        <v>5.86989E-3</v>
      </c>
      <c r="K294" s="3">
        <v>1.448356</v>
      </c>
      <c r="L294" s="2" t="s">
        <v>22</v>
      </c>
      <c r="M294" s="4" t="s">
        <v>22</v>
      </c>
      <c r="N294" s="3">
        <v>3.4547912064083</v>
      </c>
      <c r="O294" s="3">
        <v>7.15808905439384</v>
      </c>
      <c r="P294" s="2" t="s">
        <v>330</v>
      </c>
      <c r="S294" s="5">
        <v>42850</v>
      </c>
    </row>
    <row r="295" spans="1:19" ht="29" x14ac:dyDescent="0.35">
      <c r="A295" s="2" t="s">
        <v>332</v>
      </c>
      <c r="B295" s="2" t="s">
        <v>332</v>
      </c>
      <c r="C295" s="3">
        <v>184200</v>
      </c>
      <c r="D295" s="3">
        <v>560</v>
      </c>
      <c r="E295" s="6">
        <f t="shared" si="8"/>
        <v>0.10315199999999999</v>
      </c>
      <c r="F295" s="3">
        <v>41.1</v>
      </c>
      <c r="G295" s="6">
        <f t="shared" si="9"/>
        <v>7.5706200000000001E-3</v>
      </c>
      <c r="H295" s="3">
        <v>5.25</v>
      </c>
      <c r="I295" s="3">
        <v>0.10315199999999999</v>
      </c>
      <c r="J295" s="3">
        <v>7.5706200000000001E-3</v>
      </c>
      <c r="K295" s="3">
        <v>0.96704999999999997</v>
      </c>
      <c r="L295" s="2" t="s">
        <v>22</v>
      </c>
      <c r="M295" s="4" t="s">
        <v>22</v>
      </c>
      <c r="N295" s="3">
        <v>2.82957999208719</v>
      </c>
      <c r="O295" s="3">
        <v>5.8626945478850399</v>
      </c>
      <c r="P295" s="2" t="s">
        <v>330</v>
      </c>
      <c r="S295" s="5">
        <v>42857</v>
      </c>
    </row>
    <row r="296" spans="1:19" ht="29" x14ac:dyDescent="0.35">
      <c r="A296" s="2" t="s">
        <v>333</v>
      </c>
      <c r="B296" s="2" t="s">
        <v>333</v>
      </c>
      <c r="C296" s="3">
        <v>275500</v>
      </c>
      <c r="D296" s="3">
        <v>120</v>
      </c>
      <c r="E296" s="6">
        <f t="shared" si="8"/>
        <v>3.3059999999999999E-2</v>
      </c>
      <c r="F296" s="3">
        <v>35.700000000000003</v>
      </c>
      <c r="G296" s="6">
        <f t="shared" si="9"/>
        <v>9.8353499999999996E-3</v>
      </c>
      <c r="H296" s="3">
        <v>6.1</v>
      </c>
      <c r="I296" s="3">
        <v>3.3059999999999999E-2</v>
      </c>
      <c r="J296" s="3">
        <v>9.8353499999999996E-3</v>
      </c>
      <c r="K296" s="3">
        <v>1.68055</v>
      </c>
      <c r="L296" s="2" t="s">
        <v>22</v>
      </c>
      <c r="M296" s="4" t="s">
        <v>22</v>
      </c>
      <c r="N296" s="3">
        <v>4.23208082421292</v>
      </c>
      <c r="O296" s="3">
        <v>8.7685795219453198</v>
      </c>
      <c r="P296" s="2" t="s">
        <v>330</v>
      </c>
      <c r="S296" s="5">
        <v>42864</v>
      </c>
    </row>
    <row r="297" spans="1:19" s="17" customFormat="1" ht="43.5" x14ac:dyDescent="0.35">
      <c r="A297" s="20" t="s">
        <v>334</v>
      </c>
      <c r="B297" s="20" t="s">
        <v>334</v>
      </c>
      <c r="C297" s="21">
        <v>129100</v>
      </c>
      <c r="D297" s="21">
        <v>35295</v>
      </c>
      <c r="E297" s="22">
        <f t="shared" si="8"/>
        <v>4.5565844999999996</v>
      </c>
      <c r="G297" s="22">
        <f t="shared" si="9"/>
        <v>0</v>
      </c>
      <c r="H297" s="21">
        <v>217.21</v>
      </c>
      <c r="I297" s="21">
        <v>4.5565844999999996</v>
      </c>
      <c r="K297" s="21">
        <v>28.041810999999999</v>
      </c>
      <c r="L297" s="20" t="s">
        <v>18</v>
      </c>
      <c r="M297" s="18" t="s">
        <v>335</v>
      </c>
      <c r="N297" s="21">
        <v>1.9831638272445999</v>
      </c>
      <c r="O297" s="21">
        <v>4.1089786434959699</v>
      </c>
      <c r="P297" s="20" t="s">
        <v>330</v>
      </c>
      <c r="S297" s="23">
        <v>42871</v>
      </c>
    </row>
    <row r="298" spans="1:19" ht="29" x14ac:dyDescent="0.35">
      <c r="A298" s="2" t="s">
        <v>336</v>
      </c>
      <c r="B298" s="2" t="s">
        <v>336</v>
      </c>
      <c r="C298" s="3">
        <v>129100</v>
      </c>
      <c r="E298" s="6">
        <f t="shared" si="8"/>
        <v>0</v>
      </c>
      <c r="G298" s="6">
        <f t="shared" si="9"/>
        <v>0</v>
      </c>
      <c r="L298" s="2" t="s">
        <v>22</v>
      </c>
      <c r="M298" s="4" t="s">
        <v>22</v>
      </c>
      <c r="N298" s="3">
        <v>1.9831638272445999</v>
      </c>
      <c r="O298" s="3">
        <v>4.1089786434959699</v>
      </c>
      <c r="P298" s="2" t="s">
        <v>330</v>
      </c>
      <c r="R298" s="3">
        <v>3.1896091499999999</v>
      </c>
    </row>
    <row r="299" spans="1:19" ht="29" x14ac:dyDescent="0.35">
      <c r="A299" s="2" t="s">
        <v>337</v>
      </c>
      <c r="B299" s="2" t="s">
        <v>337</v>
      </c>
      <c r="C299" s="3">
        <v>103100</v>
      </c>
      <c r="D299" s="3">
        <v>3720</v>
      </c>
      <c r="E299" s="6">
        <f t="shared" si="8"/>
        <v>0.38353199999999998</v>
      </c>
      <c r="F299" s="3">
        <v>2525</v>
      </c>
      <c r="G299" s="6">
        <f t="shared" si="9"/>
        <v>0.26032749999999999</v>
      </c>
      <c r="H299" s="3">
        <v>17.2</v>
      </c>
      <c r="I299" s="3">
        <v>0.38353199999999998</v>
      </c>
      <c r="J299" s="3">
        <v>0.26032749999999999</v>
      </c>
      <c r="K299" s="3">
        <v>1.77332</v>
      </c>
      <c r="L299" s="2" t="s">
        <v>22</v>
      </c>
      <c r="M299" s="4" t="s">
        <v>22</v>
      </c>
      <c r="N299" s="3">
        <v>1.58376599991416</v>
      </c>
      <c r="O299" s="3">
        <v>3.2814538973232801</v>
      </c>
      <c r="P299" s="2" t="s">
        <v>330</v>
      </c>
      <c r="S299" s="5">
        <v>42878</v>
      </c>
    </row>
    <row r="300" spans="1:19" ht="43.5" x14ac:dyDescent="0.35">
      <c r="A300" s="2" t="s">
        <v>338</v>
      </c>
      <c r="B300" s="2" t="s">
        <v>338</v>
      </c>
      <c r="C300" s="3">
        <v>60300</v>
      </c>
      <c r="D300" s="3">
        <v>2975</v>
      </c>
      <c r="E300" s="6">
        <f t="shared" si="8"/>
        <v>0.17939250000000001</v>
      </c>
      <c r="F300" s="3">
        <v>2070</v>
      </c>
      <c r="G300" s="6">
        <f t="shared" si="9"/>
        <v>0.124821</v>
      </c>
      <c r="H300" s="3">
        <v>14.08</v>
      </c>
      <c r="I300" s="3">
        <v>0.17939250000000001</v>
      </c>
      <c r="J300" s="3">
        <v>0.124821</v>
      </c>
      <c r="K300" s="3">
        <v>0.849024</v>
      </c>
      <c r="L300" s="2" t="s">
        <v>18</v>
      </c>
      <c r="M300" s="4" t="s">
        <v>339</v>
      </c>
      <c r="N300" s="3">
        <v>0.92629573030867196</v>
      </c>
      <c r="O300" s="3">
        <v>1.9192208536236</v>
      </c>
      <c r="P300" s="2" t="s">
        <v>330</v>
      </c>
      <c r="S300" s="5">
        <v>42885</v>
      </c>
    </row>
    <row r="301" spans="1:19" ht="43.5" x14ac:dyDescent="0.35">
      <c r="A301" s="2" t="s">
        <v>340</v>
      </c>
      <c r="B301" s="2" t="s">
        <v>340</v>
      </c>
      <c r="C301" s="3">
        <v>85100</v>
      </c>
      <c r="D301" s="3">
        <v>3585</v>
      </c>
      <c r="E301" s="6">
        <f t="shared" si="8"/>
        <v>0.30508350000000001</v>
      </c>
      <c r="F301" s="3">
        <v>2240</v>
      </c>
      <c r="G301" s="6">
        <f t="shared" si="9"/>
        <v>0.19062399999999999</v>
      </c>
      <c r="H301" s="3">
        <v>19.079999999999998</v>
      </c>
      <c r="I301" s="3">
        <v>0.30508350000000001</v>
      </c>
      <c r="J301" s="3">
        <v>0.19062399999999999</v>
      </c>
      <c r="K301" s="3">
        <v>1.6237079999999999</v>
      </c>
      <c r="L301" s="2" t="s">
        <v>18</v>
      </c>
      <c r="M301" s="4" t="s">
        <v>339</v>
      </c>
      <c r="N301" s="3">
        <v>1.30725981176232</v>
      </c>
      <c r="O301" s="3">
        <v>2.7085521499729501</v>
      </c>
      <c r="P301" s="2" t="s">
        <v>330</v>
      </c>
      <c r="S301" s="5">
        <v>42893</v>
      </c>
    </row>
    <row r="302" spans="1:19" ht="29" x14ac:dyDescent="0.35">
      <c r="A302" s="2" t="s">
        <v>341</v>
      </c>
      <c r="B302" s="2" t="s">
        <v>341</v>
      </c>
      <c r="C302" s="3">
        <v>104100</v>
      </c>
      <c r="D302" s="3">
        <v>815</v>
      </c>
      <c r="E302" s="6">
        <f t="shared" si="8"/>
        <v>8.48415E-2</v>
      </c>
      <c r="F302" s="3">
        <v>490</v>
      </c>
      <c r="G302" s="6">
        <f t="shared" si="9"/>
        <v>5.1008999999999999E-2</v>
      </c>
      <c r="H302" s="3">
        <v>7.97</v>
      </c>
      <c r="I302" s="3">
        <v>8.48415E-2</v>
      </c>
      <c r="J302" s="3">
        <v>5.1008999999999999E-2</v>
      </c>
      <c r="K302" s="3">
        <v>0.829677</v>
      </c>
      <c r="L302" s="2" t="s">
        <v>22</v>
      </c>
      <c r="M302" s="4" t="s">
        <v>22</v>
      </c>
      <c r="N302" s="3">
        <v>1.59912745481149</v>
      </c>
      <c r="O302" s="3">
        <v>3.3132817721760701</v>
      </c>
      <c r="P302" s="2" t="s">
        <v>330</v>
      </c>
      <c r="S302" s="5">
        <v>42899</v>
      </c>
    </row>
    <row r="303" spans="1:19" ht="29" x14ac:dyDescent="0.35">
      <c r="A303" s="2" t="s">
        <v>342</v>
      </c>
      <c r="B303" s="2" t="s">
        <v>342</v>
      </c>
      <c r="C303" s="3">
        <v>70500</v>
      </c>
      <c r="D303" s="3">
        <v>912</v>
      </c>
      <c r="E303" s="6">
        <f t="shared" si="8"/>
        <v>6.4296000000000006E-2</v>
      </c>
      <c r="F303" s="3">
        <v>585</v>
      </c>
      <c r="G303" s="6">
        <f t="shared" si="9"/>
        <v>4.1242500000000001E-2</v>
      </c>
      <c r="H303" s="3">
        <v>8.94</v>
      </c>
      <c r="I303" s="3">
        <v>6.4296000000000006E-2</v>
      </c>
      <c r="J303" s="3">
        <v>4.1242500000000001E-2</v>
      </c>
      <c r="K303" s="3">
        <v>0.63027</v>
      </c>
      <c r="L303" s="2" t="s">
        <v>22</v>
      </c>
      <c r="M303" s="4" t="s">
        <v>22</v>
      </c>
      <c r="N303" s="3">
        <v>1.08298257026138</v>
      </c>
      <c r="O303" s="3">
        <v>2.2438651771221201</v>
      </c>
      <c r="P303" s="2" t="s">
        <v>330</v>
      </c>
      <c r="S303" s="5">
        <v>42908</v>
      </c>
    </row>
    <row r="304" spans="1:19" ht="29" x14ac:dyDescent="0.35">
      <c r="A304" s="2" t="s">
        <v>343</v>
      </c>
      <c r="B304" s="2" t="s">
        <v>343</v>
      </c>
      <c r="C304" s="3">
        <v>149000</v>
      </c>
      <c r="D304" s="3">
        <v>525</v>
      </c>
      <c r="E304" s="6">
        <f t="shared" si="8"/>
        <v>7.8225000000000003E-2</v>
      </c>
      <c r="F304" s="3">
        <v>218</v>
      </c>
      <c r="G304" s="6">
        <f t="shared" si="9"/>
        <v>3.2481999999999997E-2</v>
      </c>
      <c r="H304" s="3">
        <v>21.83</v>
      </c>
      <c r="I304" s="3">
        <v>7.8225000000000003E-2</v>
      </c>
      <c r="J304" s="3">
        <v>3.2481999999999997E-2</v>
      </c>
      <c r="K304" s="3">
        <v>3.2526700000000002</v>
      </c>
      <c r="L304" s="2" t="s">
        <v>22</v>
      </c>
      <c r="M304" s="4" t="s">
        <v>22</v>
      </c>
      <c r="N304" s="3">
        <v>2.2888567797013599</v>
      </c>
      <c r="O304" s="3">
        <v>4.74235335306662</v>
      </c>
      <c r="P304" s="2" t="s">
        <v>330</v>
      </c>
      <c r="S304" s="5">
        <v>42913</v>
      </c>
    </row>
    <row r="305" spans="1:19" ht="29" x14ac:dyDescent="0.35">
      <c r="A305" s="2" t="s">
        <v>344</v>
      </c>
      <c r="B305" s="2" t="s">
        <v>344</v>
      </c>
      <c r="C305" s="3">
        <v>101500</v>
      </c>
      <c r="D305" s="3">
        <v>385</v>
      </c>
      <c r="E305" s="6">
        <f t="shared" si="8"/>
        <v>3.9077500000000001E-2</v>
      </c>
      <c r="F305" s="3">
        <v>137</v>
      </c>
      <c r="G305" s="6">
        <f t="shared" si="9"/>
        <v>1.3905499999999999E-2</v>
      </c>
      <c r="H305" s="3">
        <v>12.71</v>
      </c>
      <c r="I305" s="3">
        <v>3.9077500000000001E-2</v>
      </c>
      <c r="J305" s="3">
        <v>1.3905499999999999E-2</v>
      </c>
      <c r="K305" s="3">
        <v>1.290065</v>
      </c>
      <c r="L305" s="2" t="s">
        <v>22</v>
      </c>
      <c r="M305" s="4" t="s">
        <v>22</v>
      </c>
      <c r="N305" s="3">
        <v>1.5591876720784399</v>
      </c>
      <c r="O305" s="3">
        <v>3.2305292975588</v>
      </c>
      <c r="P305" s="2" t="s">
        <v>330</v>
      </c>
      <c r="S305" s="5">
        <v>42913</v>
      </c>
    </row>
    <row r="306" spans="1:19" ht="29" x14ac:dyDescent="0.35">
      <c r="A306" s="2" t="s">
        <v>345</v>
      </c>
      <c r="B306" s="2" t="s">
        <v>345</v>
      </c>
      <c r="C306" s="3">
        <v>148900</v>
      </c>
      <c r="D306" s="3">
        <v>312</v>
      </c>
      <c r="E306" s="6">
        <f t="shared" si="8"/>
        <v>4.6456799999999999E-2</v>
      </c>
      <c r="F306" s="3">
        <v>143</v>
      </c>
      <c r="G306" s="6">
        <f t="shared" si="9"/>
        <v>2.1292700000000001E-2</v>
      </c>
      <c r="H306" s="3">
        <v>28.87</v>
      </c>
      <c r="I306" s="3">
        <v>4.6456799999999999E-2</v>
      </c>
      <c r="J306" s="3">
        <v>2.1292700000000001E-2</v>
      </c>
      <c r="K306" s="3">
        <v>4.298743</v>
      </c>
      <c r="L306" s="2" t="s">
        <v>22</v>
      </c>
      <c r="M306" s="4" t="s">
        <v>22</v>
      </c>
      <c r="N306" s="3">
        <v>2.2873206342116301</v>
      </c>
      <c r="O306" s="3">
        <v>4.7391705655813396</v>
      </c>
      <c r="P306" s="2" t="s">
        <v>330</v>
      </c>
      <c r="S306" s="5">
        <v>42921</v>
      </c>
    </row>
    <row r="307" spans="1:19" ht="29" x14ac:dyDescent="0.35">
      <c r="A307" s="2" t="s">
        <v>346</v>
      </c>
      <c r="B307" s="2" t="s">
        <v>346</v>
      </c>
      <c r="C307" s="3">
        <v>135100</v>
      </c>
      <c r="D307" s="3">
        <v>87.1</v>
      </c>
      <c r="E307" s="6">
        <f t="shared" si="8"/>
        <v>1.176721E-2</v>
      </c>
      <c r="F307" s="3">
        <v>70.5</v>
      </c>
      <c r="G307" s="6">
        <f t="shared" si="9"/>
        <v>9.5245499999999997E-3</v>
      </c>
      <c r="H307" s="3">
        <v>14.03</v>
      </c>
      <c r="I307" s="3">
        <v>1.176721E-2</v>
      </c>
      <c r="J307" s="3">
        <v>9.5245499999999997E-3</v>
      </c>
      <c r="K307" s="3">
        <v>1.8954530000000001</v>
      </c>
      <c r="L307" s="2" t="s">
        <v>22</v>
      </c>
      <c r="M307" s="4" t="s">
        <v>22</v>
      </c>
      <c r="N307" s="3">
        <v>2.0753325566285499</v>
      </c>
      <c r="O307" s="3">
        <v>4.2999458926127501</v>
      </c>
      <c r="P307" s="2" t="s">
        <v>330</v>
      </c>
      <c r="S307" s="5">
        <v>42921</v>
      </c>
    </row>
    <row r="308" spans="1:19" ht="29" x14ac:dyDescent="0.35">
      <c r="A308" s="2" t="s">
        <v>347</v>
      </c>
      <c r="B308" s="2" t="s">
        <v>347</v>
      </c>
      <c r="C308" s="3">
        <v>78900</v>
      </c>
      <c r="D308" s="3">
        <v>350</v>
      </c>
      <c r="E308" s="6">
        <f t="shared" si="8"/>
        <v>2.7615000000000001E-2</v>
      </c>
      <c r="F308" s="3">
        <v>191</v>
      </c>
      <c r="G308" s="6">
        <f t="shared" si="9"/>
        <v>1.5069900000000001E-2</v>
      </c>
      <c r="H308" s="3">
        <v>12.15</v>
      </c>
      <c r="I308" s="3">
        <v>2.7615000000000001E-2</v>
      </c>
      <c r="J308" s="3">
        <v>1.5069900000000001E-2</v>
      </c>
      <c r="K308" s="3">
        <v>0.95863500000000001</v>
      </c>
      <c r="L308" s="2" t="s">
        <v>22</v>
      </c>
      <c r="M308" s="4" t="s">
        <v>22</v>
      </c>
      <c r="N308" s="3">
        <v>1.21201879139891</v>
      </c>
      <c r="O308" s="3">
        <v>2.5112193258856101</v>
      </c>
      <c r="P308" s="2" t="s">
        <v>330</v>
      </c>
      <c r="S308" s="5">
        <v>42927</v>
      </c>
    </row>
    <row r="309" spans="1:19" ht="29" x14ac:dyDescent="0.35">
      <c r="A309" s="2" t="s">
        <v>348</v>
      </c>
      <c r="B309" s="2" t="s">
        <v>348</v>
      </c>
      <c r="C309" s="3">
        <v>146700</v>
      </c>
      <c r="D309" s="3">
        <v>95.3</v>
      </c>
      <c r="E309" s="6">
        <f t="shared" si="8"/>
        <v>1.398051E-2</v>
      </c>
      <c r="F309" s="3">
        <v>94.8</v>
      </c>
      <c r="G309" s="6">
        <f t="shared" si="9"/>
        <v>1.390716E-2</v>
      </c>
      <c r="H309" s="3">
        <v>16.97</v>
      </c>
      <c r="I309" s="3">
        <v>1.398051E-2</v>
      </c>
      <c r="J309" s="3">
        <v>1.390716E-2</v>
      </c>
      <c r="K309" s="3">
        <v>2.4894989999999999</v>
      </c>
      <c r="L309" s="2" t="s">
        <v>22</v>
      </c>
      <c r="M309" s="4" t="s">
        <v>22</v>
      </c>
      <c r="N309" s="3">
        <v>2.2535254334375101</v>
      </c>
      <c r="O309" s="3">
        <v>4.6691492409051802</v>
      </c>
      <c r="P309" s="2" t="s">
        <v>330</v>
      </c>
      <c r="S309" s="5">
        <v>42934</v>
      </c>
    </row>
    <row r="310" spans="1:19" ht="29" x14ac:dyDescent="0.35">
      <c r="A310" s="2" t="s">
        <v>349</v>
      </c>
      <c r="B310" s="2" t="s">
        <v>349</v>
      </c>
      <c r="C310" s="3">
        <v>86500</v>
      </c>
      <c r="D310" s="3">
        <v>127</v>
      </c>
      <c r="E310" s="6">
        <f t="shared" si="8"/>
        <v>1.09855E-2</v>
      </c>
      <c r="F310" s="3">
        <v>118</v>
      </c>
      <c r="G310" s="6">
        <f t="shared" si="9"/>
        <v>1.0207000000000001E-2</v>
      </c>
      <c r="H310" s="3">
        <v>10.199999999999999</v>
      </c>
      <c r="I310" s="3">
        <v>1.09855E-2</v>
      </c>
      <c r="J310" s="3">
        <v>1.0207000000000001E-2</v>
      </c>
      <c r="K310" s="3">
        <v>0.88229999999999997</v>
      </c>
      <c r="L310" s="2" t="s">
        <v>22</v>
      </c>
      <c r="M310" s="4" t="s">
        <v>22</v>
      </c>
      <c r="N310" s="3">
        <v>1.32876584861858</v>
      </c>
      <c r="O310" s="3">
        <v>2.7531111747668602</v>
      </c>
      <c r="P310" s="2" t="s">
        <v>330</v>
      </c>
      <c r="S310" s="5">
        <v>42942</v>
      </c>
    </row>
    <row r="311" spans="1:19" ht="29" x14ac:dyDescent="0.35">
      <c r="A311" s="2" t="s">
        <v>350</v>
      </c>
      <c r="B311" s="2" t="s">
        <v>351</v>
      </c>
      <c r="C311" s="3">
        <v>36600</v>
      </c>
      <c r="D311" s="3">
        <v>248</v>
      </c>
      <c r="E311" s="6">
        <f t="shared" si="8"/>
        <v>9.0767999999999995E-3</v>
      </c>
      <c r="F311" s="3">
        <v>148</v>
      </c>
      <c r="G311" s="6">
        <f t="shared" si="9"/>
        <v>5.4168000000000003E-3</v>
      </c>
      <c r="I311" s="3">
        <v>9.0767999999999995E-3</v>
      </c>
      <c r="J311" s="3">
        <v>5.4168000000000003E-3</v>
      </c>
      <c r="L311" s="2" t="s">
        <v>22</v>
      </c>
      <c r="M311" s="4" t="s">
        <v>22</v>
      </c>
      <c r="N311" s="3">
        <v>0.56222924924207895</v>
      </c>
      <c r="O311" s="3">
        <v>1.1649002196123399</v>
      </c>
      <c r="P311" s="2" t="s">
        <v>330</v>
      </c>
      <c r="S311" s="5">
        <v>42955</v>
      </c>
    </row>
    <row r="312" spans="1:19" ht="29" x14ac:dyDescent="0.35">
      <c r="A312" s="2" t="s">
        <v>351</v>
      </c>
      <c r="B312" s="2" t="s">
        <v>351</v>
      </c>
      <c r="C312" s="3">
        <v>9200</v>
      </c>
      <c r="D312" s="3">
        <v>248</v>
      </c>
      <c r="E312" s="6">
        <f t="shared" si="8"/>
        <v>2.2815999999999999E-3</v>
      </c>
      <c r="F312" s="3">
        <v>148</v>
      </c>
      <c r="G312" s="6">
        <f t="shared" si="9"/>
        <v>1.3615999999999999E-3</v>
      </c>
      <c r="I312" s="3">
        <v>2.2815999999999999E-3</v>
      </c>
      <c r="J312" s="3">
        <v>1.3615999999999999E-3</v>
      </c>
      <c r="L312" s="2" t="s">
        <v>22</v>
      </c>
      <c r="M312" s="4" t="s">
        <v>22</v>
      </c>
      <c r="N312" s="3">
        <v>0.141325385055386</v>
      </c>
      <c r="O312" s="3">
        <v>0.29281644864572398</v>
      </c>
      <c r="P312" s="2" t="s">
        <v>330</v>
      </c>
      <c r="S312" s="5">
        <v>42955</v>
      </c>
    </row>
    <row r="313" spans="1:19" ht="29" x14ac:dyDescent="0.35">
      <c r="A313" s="2" t="s">
        <v>352</v>
      </c>
      <c r="B313" s="2" t="s">
        <v>352</v>
      </c>
      <c r="C313" s="3">
        <v>4300</v>
      </c>
      <c r="D313" s="3">
        <v>336</v>
      </c>
      <c r="E313" s="6">
        <f t="shared" si="8"/>
        <v>1.4448E-3</v>
      </c>
      <c r="F313" s="3">
        <v>196</v>
      </c>
      <c r="G313" s="6">
        <f t="shared" si="9"/>
        <v>8.4279999999999999E-4</v>
      </c>
      <c r="H313" s="3">
        <v>5.29</v>
      </c>
      <c r="I313" s="3">
        <v>1.4448E-3</v>
      </c>
      <c r="J313" s="3">
        <v>8.4279999999999999E-4</v>
      </c>
      <c r="K313" s="3">
        <v>2.2747E-2</v>
      </c>
      <c r="L313" s="2" t="s">
        <v>22</v>
      </c>
      <c r="M313" s="4" t="s">
        <v>22</v>
      </c>
      <c r="N313" s="3">
        <v>6.60542560584957E-2</v>
      </c>
      <c r="O313" s="3">
        <v>0.13685986186702301</v>
      </c>
      <c r="P313" s="2" t="s">
        <v>330</v>
      </c>
      <c r="S313" s="5">
        <v>42962</v>
      </c>
    </row>
    <row r="314" spans="1:19" ht="29" x14ac:dyDescent="0.35">
      <c r="A314" s="2" t="s">
        <v>353</v>
      </c>
      <c r="B314" s="2" t="s">
        <v>353</v>
      </c>
      <c r="C314" s="3">
        <v>16800</v>
      </c>
      <c r="D314" s="3">
        <v>275</v>
      </c>
      <c r="E314" s="6">
        <f t="shared" si="8"/>
        <v>4.62E-3</v>
      </c>
      <c r="F314" s="3">
        <v>139</v>
      </c>
      <c r="G314" s="6">
        <f t="shared" si="9"/>
        <v>2.3351999999999999E-3</v>
      </c>
      <c r="H314" s="3">
        <v>7.74</v>
      </c>
      <c r="I314" s="3">
        <v>4.62E-3</v>
      </c>
      <c r="J314" s="3">
        <v>2.3351999999999999E-3</v>
      </c>
      <c r="K314" s="3">
        <v>0.13003200000000001</v>
      </c>
      <c r="L314" s="2" t="s">
        <v>22</v>
      </c>
      <c r="M314" s="4" t="s">
        <v>22</v>
      </c>
      <c r="N314" s="3">
        <v>0.25807244227505299</v>
      </c>
      <c r="O314" s="3">
        <v>0.53470829752697402</v>
      </c>
      <c r="P314" s="2" t="s">
        <v>330</v>
      </c>
      <c r="S314" s="5">
        <v>42969</v>
      </c>
    </row>
    <row r="315" spans="1:19" ht="29" x14ac:dyDescent="0.35">
      <c r="A315" s="2" t="s">
        <v>354</v>
      </c>
      <c r="B315" s="2" t="s">
        <v>354</v>
      </c>
      <c r="C315" s="3">
        <v>7600</v>
      </c>
      <c r="D315" s="3">
        <v>272</v>
      </c>
      <c r="E315" s="6">
        <f t="shared" si="8"/>
        <v>2.0671999999999999E-3</v>
      </c>
      <c r="F315" s="3">
        <v>94.1</v>
      </c>
      <c r="G315" s="6">
        <f t="shared" si="9"/>
        <v>7.1515999999999995E-4</v>
      </c>
      <c r="I315" s="3">
        <v>2.0671999999999999E-3</v>
      </c>
      <c r="J315" s="3">
        <v>7.1515999999999995E-4</v>
      </c>
      <c r="L315" s="2" t="s">
        <v>22</v>
      </c>
      <c r="M315" s="4" t="s">
        <v>22</v>
      </c>
      <c r="N315" s="3">
        <v>0.11674705721966699</v>
      </c>
      <c r="O315" s="3">
        <v>0.24189184888125001</v>
      </c>
      <c r="P315" s="2" t="s">
        <v>330</v>
      </c>
      <c r="S315" s="5">
        <v>42977</v>
      </c>
    </row>
    <row r="316" spans="1:19" ht="29" x14ac:dyDescent="0.35">
      <c r="A316" s="2" t="s">
        <v>355</v>
      </c>
      <c r="B316" s="2" t="s">
        <v>355</v>
      </c>
      <c r="C316" s="3">
        <v>2300</v>
      </c>
      <c r="D316" s="3">
        <v>139</v>
      </c>
      <c r="E316" s="6">
        <f t="shared" si="8"/>
        <v>3.1970000000000002E-4</v>
      </c>
      <c r="F316" s="3">
        <v>70.8</v>
      </c>
      <c r="G316" s="6">
        <f t="shared" si="9"/>
        <v>1.6284000000000001E-4</v>
      </c>
      <c r="H316" s="3">
        <v>2.87</v>
      </c>
      <c r="I316" s="3">
        <v>3.1970000000000002E-4</v>
      </c>
      <c r="J316" s="3">
        <v>1.6284000000000001E-4</v>
      </c>
      <c r="K316" s="3">
        <v>6.6010000000000001E-3</v>
      </c>
      <c r="L316" s="2" t="s">
        <v>22</v>
      </c>
      <c r="M316" s="4" t="s">
        <v>22</v>
      </c>
      <c r="N316" s="3">
        <v>3.53313462638465E-2</v>
      </c>
      <c r="O316" s="3">
        <v>7.3204112161430995E-2</v>
      </c>
      <c r="P316" s="2" t="s">
        <v>330</v>
      </c>
      <c r="S316" s="5">
        <v>42983</v>
      </c>
    </row>
    <row r="317" spans="1:19" ht="29" x14ac:dyDescent="0.35">
      <c r="A317" s="2" t="s">
        <v>356</v>
      </c>
      <c r="B317" s="2" t="s">
        <v>356</v>
      </c>
      <c r="C317" s="3">
        <v>148300</v>
      </c>
      <c r="D317" s="3">
        <v>202</v>
      </c>
      <c r="E317" s="6">
        <f t="shared" si="8"/>
        <v>2.99566E-2</v>
      </c>
      <c r="F317" s="3">
        <v>149</v>
      </c>
      <c r="G317" s="6">
        <f t="shared" si="9"/>
        <v>2.20967E-2</v>
      </c>
      <c r="I317" s="3">
        <v>2.99566E-2</v>
      </c>
      <c r="J317" s="3">
        <v>2.20967E-2</v>
      </c>
      <c r="L317" s="2" t="s">
        <v>22</v>
      </c>
      <c r="M317" s="4" t="s">
        <v>22</v>
      </c>
      <c r="N317" s="3">
        <v>2.27810376127323</v>
      </c>
      <c r="O317" s="3">
        <v>4.7200738406696603</v>
      </c>
      <c r="P317" s="2" t="s">
        <v>330</v>
      </c>
      <c r="S317" s="5">
        <v>42990</v>
      </c>
    </row>
    <row r="318" spans="1:19" ht="29" x14ac:dyDescent="0.35">
      <c r="A318" s="2" t="s">
        <v>357</v>
      </c>
      <c r="B318" s="2" t="s">
        <v>357</v>
      </c>
      <c r="C318" s="3">
        <v>15000</v>
      </c>
      <c r="D318" s="3">
        <v>105</v>
      </c>
      <c r="E318" s="6">
        <f t="shared" si="8"/>
        <v>1.575E-3</v>
      </c>
      <c r="F318" s="3">
        <v>57.7</v>
      </c>
      <c r="G318" s="6">
        <f t="shared" si="9"/>
        <v>8.6549999999999995E-4</v>
      </c>
      <c r="H318" s="3">
        <v>5.94</v>
      </c>
      <c r="I318" s="3">
        <v>1.575E-3</v>
      </c>
      <c r="J318" s="3">
        <v>8.6549999999999995E-4</v>
      </c>
      <c r="K318" s="3">
        <v>8.9099999999999999E-2</v>
      </c>
      <c r="L318" s="2" t="s">
        <v>22</v>
      </c>
      <c r="M318" s="4" t="s">
        <v>22</v>
      </c>
      <c r="N318" s="3">
        <v>0.230421823459869</v>
      </c>
      <c r="O318" s="3">
        <v>0.47741812279194101</v>
      </c>
      <c r="P318" s="2" t="s">
        <v>330</v>
      </c>
      <c r="S318" s="5">
        <v>42997</v>
      </c>
    </row>
    <row r="319" spans="1:19" ht="29" x14ac:dyDescent="0.35">
      <c r="A319" s="2" t="s">
        <v>358</v>
      </c>
      <c r="B319" s="2" t="s">
        <v>358</v>
      </c>
      <c r="C319" s="3">
        <v>500</v>
      </c>
      <c r="D319" s="3">
        <v>86.8</v>
      </c>
      <c r="E319" s="6">
        <f t="shared" si="8"/>
        <v>4.3399999999999998E-5</v>
      </c>
      <c r="F319" s="3">
        <v>46.4</v>
      </c>
      <c r="G319" s="6">
        <f t="shared" si="9"/>
        <v>2.3200000000000001E-5</v>
      </c>
      <c r="I319" s="3">
        <v>4.3399999999999998E-5</v>
      </c>
      <c r="J319" s="3">
        <v>2.3200000000000001E-5</v>
      </c>
      <c r="L319" s="2" t="s">
        <v>22</v>
      </c>
      <c r="M319" s="4" t="s">
        <v>22</v>
      </c>
      <c r="N319" s="3">
        <v>7.6807274486622897E-3</v>
      </c>
      <c r="O319" s="3">
        <v>1.5913937426398E-2</v>
      </c>
      <c r="P319" s="2" t="s">
        <v>330</v>
      </c>
      <c r="S319" s="5">
        <v>43004</v>
      </c>
    </row>
    <row r="320" spans="1:19" ht="29" x14ac:dyDescent="0.35">
      <c r="A320" s="2" t="s">
        <v>359</v>
      </c>
      <c r="B320" s="2" t="s">
        <v>359</v>
      </c>
      <c r="C320" s="3">
        <v>0</v>
      </c>
      <c r="D320" s="3">
        <v>99.1</v>
      </c>
      <c r="E320" s="6">
        <f t="shared" si="8"/>
        <v>0</v>
      </c>
      <c r="F320" s="3">
        <v>61.5</v>
      </c>
      <c r="G320" s="6">
        <f t="shared" si="9"/>
        <v>0</v>
      </c>
      <c r="H320" s="3">
        <v>1.86</v>
      </c>
      <c r="I320" s="3">
        <v>0</v>
      </c>
      <c r="J320" s="3">
        <v>0</v>
      </c>
      <c r="K320" s="3">
        <v>0</v>
      </c>
      <c r="L320" s="2" t="s">
        <v>22</v>
      </c>
      <c r="M320" s="4" t="s">
        <v>22</v>
      </c>
      <c r="N320" s="3">
        <v>0</v>
      </c>
      <c r="O320" s="3">
        <v>0</v>
      </c>
      <c r="P320" s="2" t="s">
        <v>330</v>
      </c>
      <c r="S320" s="5">
        <v>43011</v>
      </c>
    </row>
    <row r="321" spans="1:19" ht="43.5" x14ac:dyDescent="0.35">
      <c r="A321" s="2" t="s">
        <v>360</v>
      </c>
      <c r="B321" s="2" t="s">
        <v>360</v>
      </c>
      <c r="C321" s="3">
        <v>61900</v>
      </c>
      <c r="D321" s="3">
        <v>612</v>
      </c>
      <c r="E321" s="6">
        <f t="shared" si="8"/>
        <v>3.7882800000000001E-2</v>
      </c>
      <c r="F321" s="3">
        <v>172</v>
      </c>
      <c r="G321" s="6">
        <f t="shared" si="9"/>
        <v>1.06468E-2</v>
      </c>
      <c r="I321" s="3">
        <v>3.7882800000000001E-2</v>
      </c>
      <c r="J321" s="3">
        <v>1.06468E-2</v>
      </c>
      <c r="L321" s="2" t="s">
        <v>18</v>
      </c>
      <c r="M321" s="4" t="s">
        <v>56</v>
      </c>
      <c r="N321" s="3">
        <v>0.95087405814439097</v>
      </c>
      <c r="O321" s="3">
        <v>1.97014545338808</v>
      </c>
      <c r="P321" s="2" t="s">
        <v>330</v>
      </c>
      <c r="S321" s="5">
        <v>43019</v>
      </c>
    </row>
    <row r="322" spans="1:19" ht="29" x14ac:dyDescent="0.35">
      <c r="A322" s="2" t="s">
        <v>361</v>
      </c>
      <c r="B322" s="2" t="s">
        <v>361</v>
      </c>
      <c r="C322" s="3">
        <v>36700</v>
      </c>
      <c r="D322" s="3">
        <v>178</v>
      </c>
      <c r="E322" s="6">
        <f t="shared" si="8"/>
        <v>6.5326000000000004E-3</v>
      </c>
      <c r="F322" s="3">
        <v>115</v>
      </c>
      <c r="G322" s="6">
        <f t="shared" si="9"/>
        <v>4.2205000000000003E-3</v>
      </c>
      <c r="I322" s="3">
        <v>6.5326000000000004E-3</v>
      </c>
      <c r="J322" s="3">
        <v>4.2205000000000003E-3</v>
      </c>
      <c r="L322" s="2" t="s">
        <v>22</v>
      </c>
      <c r="M322" s="4" t="s">
        <v>22</v>
      </c>
      <c r="N322" s="3">
        <v>0.56376539473181198</v>
      </c>
      <c r="O322" s="3">
        <v>1.16808300709762</v>
      </c>
      <c r="P322" s="2" t="s">
        <v>330</v>
      </c>
      <c r="S322" s="5">
        <v>43025</v>
      </c>
    </row>
    <row r="323" spans="1:19" ht="29" x14ac:dyDescent="0.35">
      <c r="A323" s="2" t="s">
        <v>362</v>
      </c>
      <c r="B323" s="2" t="s">
        <v>362</v>
      </c>
      <c r="C323" s="3">
        <v>2500</v>
      </c>
      <c r="D323" s="3">
        <v>63.2</v>
      </c>
      <c r="E323" s="6">
        <f t="shared" ref="E323:E386" si="10">C323*D323/1000000000</f>
        <v>1.5799999999999999E-4</v>
      </c>
      <c r="F323" s="3">
        <v>36.5</v>
      </c>
      <c r="G323" s="6">
        <f t="shared" ref="G323:G386" si="11">C323*F323/1000000000</f>
        <v>9.1249999999999995E-5</v>
      </c>
      <c r="I323" s="3">
        <v>1.5799999999999999E-4</v>
      </c>
      <c r="J323" s="3">
        <v>9.1249999999999995E-5</v>
      </c>
      <c r="L323" s="2" t="s">
        <v>22</v>
      </c>
      <c r="M323" s="4" t="s">
        <v>22</v>
      </c>
      <c r="N323" s="3">
        <v>3.8403637243311403E-2</v>
      </c>
      <c r="O323" s="3">
        <v>7.9569687131990197E-2</v>
      </c>
      <c r="P323" s="2" t="s">
        <v>330</v>
      </c>
      <c r="S323" s="5">
        <v>43032</v>
      </c>
    </row>
    <row r="324" spans="1:19" ht="29" x14ac:dyDescent="0.35">
      <c r="A324" s="2" t="s">
        <v>363</v>
      </c>
      <c r="B324" s="2" t="s">
        <v>363</v>
      </c>
      <c r="C324" s="3">
        <v>121900</v>
      </c>
      <c r="D324" s="3">
        <v>172</v>
      </c>
      <c r="E324" s="6">
        <f t="shared" si="10"/>
        <v>2.0966800000000001E-2</v>
      </c>
      <c r="F324" s="3">
        <v>77.599999999999994</v>
      </c>
      <c r="G324" s="6">
        <f t="shared" si="11"/>
        <v>9.4594399999999995E-3</v>
      </c>
      <c r="I324" s="3">
        <v>2.0966800000000001E-2</v>
      </c>
      <c r="J324" s="3">
        <v>9.4594399999999995E-3</v>
      </c>
      <c r="L324" s="2" t="s">
        <v>22</v>
      </c>
      <c r="M324" s="4" t="s">
        <v>22</v>
      </c>
      <c r="N324" s="3">
        <v>1.87256135198387</v>
      </c>
      <c r="O324" s="3">
        <v>3.8798179445558398</v>
      </c>
      <c r="P324" s="2" t="s">
        <v>330</v>
      </c>
      <c r="S324" s="5">
        <v>43040</v>
      </c>
    </row>
    <row r="325" spans="1:19" ht="29" x14ac:dyDescent="0.35">
      <c r="A325" s="2" t="s">
        <v>364</v>
      </c>
      <c r="B325" s="2" t="s">
        <v>364</v>
      </c>
      <c r="C325" s="3">
        <v>200900</v>
      </c>
      <c r="D325" s="3">
        <v>141</v>
      </c>
      <c r="E325" s="6">
        <f t="shared" si="10"/>
        <v>2.8326899999999999E-2</v>
      </c>
      <c r="F325" s="3">
        <v>85.6</v>
      </c>
      <c r="G325" s="6">
        <f t="shared" si="11"/>
        <v>1.719704E-2</v>
      </c>
      <c r="I325" s="3">
        <v>2.8326899999999999E-2</v>
      </c>
      <c r="J325" s="3">
        <v>1.719704E-2</v>
      </c>
      <c r="L325" s="2" t="s">
        <v>22</v>
      </c>
      <c r="M325" s="4" t="s">
        <v>22</v>
      </c>
      <c r="N325" s="3">
        <v>3.08611628887251</v>
      </c>
      <c r="O325" s="3">
        <v>6.3942200579267299</v>
      </c>
      <c r="P325" s="2" t="s">
        <v>330</v>
      </c>
      <c r="S325" s="5">
        <v>43046</v>
      </c>
    </row>
    <row r="326" spans="1:19" ht="43.5" x14ac:dyDescent="0.35">
      <c r="A326" s="2" t="s">
        <v>365</v>
      </c>
      <c r="B326" s="2" t="s">
        <v>365</v>
      </c>
      <c r="C326" s="3">
        <v>96500</v>
      </c>
      <c r="D326" s="3">
        <v>66.400000000000006</v>
      </c>
      <c r="E326" s="6">
        <f t="shared" si="10"/>
        <v>6.4076000000000011E-3</v>
      </c>
      <c r="F326" s="3">
        <v>49.8</v>
      </c>
      <c r="G326" s="6">
        <f t="shared" si="11"/>
        <v>4.8057000000000004E-3</v>
      </c>
      <c r="I326" s="3">
        <v>6.4076000000000003E-3</v>
      </c>
      <c r="J326" s="3">
        <v>4.8057000000000004E-3</v>
      </c>
      <c r="L326" s="2" t="s">
        <v>18</v>
      </c>
      <c r="M326" s="4" t="s">
        <v>65</v>
      </c>
      <c r="N326" s="3">
        <v>1.4823803975918199</v>
      </c>
      <c r="O326" s="3">
        <v>3.0713899232948201</v>
      </c>
      <c r="P326" s="2" t="s">
        <v>330</v>
      </c>
      <c r="S326" s="5">
        <v>43053</v>
      </c>
    </row>
    <row r="327" spans="1:19" ht="43.5" x14ac:dyDescent="0.35">
      <c r="A327" s="2" t="s">
        <v>366</v>
      </c>
      <c r="B327" s="2" t="s">
        <v>366</v>
      </c>
      <c r="C327" s="3">
        <v>41300</v>
      </c>
      <c r="D327" s="3">
        <v>64.099999999999994</v>
      </c>
      <c r="E327" s="6">
        <f t="shared" si="10"/>
        <v>2.6473299999999994E-3</v>
      </c>
      <c r="F327" s="3">
        <v>42.8</v>
      </c>
      <c r="G327" s="6">
        <f t="shared" si="11"/>
        <v>1.7676399999999998E-3</v>
      </c>
      <c r="I327" s="3">
        <v>2.6473299999999998E-3</v>
      </c>
      <c r="J327" s="3">
        <v>1.76764E-3</v>
      </c>
      <c r="L327" s="2" t="s">
        <v>18</v>
      </c>
      <c r="M327" s="4" t="s">
        <v>67</v>
      </c>
      <c r="N327" s="3">
        <v>0.63442808725950495</v>
      </c>
      <c r="O327" s="3">
        <v>1.31449123142048</v>
      </c>
      <c r="P327" s="2" t="s">
        <v>330</v>
      </c>
      <c r="S327" s="5">
        <v>43059</v>
      </c>
    </row>
    <row r="328" spans="1:19" ht="29" x14ac:dyDescent="0.35">
      <c r="A328" s="2" t="s">
        <v>367</v>
      </c>
      <c r="B328" s="2" t="s">
        <v>367</v>
      </c>
      <c r="C328" s="3">
        <v>4714400</v>
      </c>
      <c r="D328" s="3">
        <v>248</v>
      </c>
      <c r="E328" s="6">
        <f t="shared" si="10"/>
        <v>1.1691712000000001</v>
      </c>
      <c r="F328" s="3">
        <v>66.5</v>
      </c>
      <c r="G328" s="6">
        <f t="shared" si="11"/>
        <v>0.3135076</v>
      </c>
      <c r="H328" s="3">
        <v>7.43</v>
      </c>
      <c r="I328" s="3">
        <v>1.1691712000000001</v>
      </c>
      <c r="J328" s="3">
        <v>0.3135076</v>
      </c>
      <c r="K328" s="3">
        <v>35.027991999999998</v>
      </c>
      <c r="L328" s="2" t="s">
        <v>22</v>
      </c>
      <c r="M328" s="4" t="s">
        <v>22</v>
      </c>
      <c r="N328" s="3">
        <v>6.8448036744091603</v>
      </c>
      <c r="O328" s="3">
        <v>13.458063447929399</v>
      </c>
      <c r="P328" s="2" t="s">
        <v>368</v>
      </c>
      <c r="S328" s="5">
        <v>42836</v>
      </c>
    </row>
    <row r="329" spans="1:19" ht="29" x14ac:dyDescent="0.35">
      <c r="A329" s="2" t="s">
        <v>369</v>
      </c>
      <c r="B329" s="2" t="s">
        <v>369</v>
      </c>
      <c r="C329" s="3">
        <v>1021500</v>
      </c>
      <c r="D329" s="3">
        <v>70.5</v>
      </c>
      <c r="E329" s="6">
        <f t="shared" si="10"/>
        <v>7.2015750000000003E-2</v>
      </c>
      <c r="F329" s="3">
        <v>33.200000000000003</v>
      </c>
      <c r="G329" s="6">
        <f t="shared" si="11"/>
        <v>3.3913800000000001E-2</v>
      </c>
      <c r="H329" s="3">
        <v>8.25</v>
      </c>
      <c r="I329" s="3">
        <v>7.2015750000000003E-2</v>
      </c>
      <c r="J329" s="3">
        <v>3.3913800000000001E-2</v>
      </c>
      <c r="K329" s="3">
        <v>8.4273749999999996</v>
      </c>
      <c r="L329" s="2" t="s">
        <v>22</v>
      </c>
      <c r="M329" s="4" t="s">
        <v>22</v>
      </c>
      <c r="N329" s="3">
        <v>1.48310855112187</v>
      </c>
      <c r="O329" s="3">
        <v>2.9160469650559699</v>
      </c>
      <c r="P329" s="2" t="s">
        <v>368</v>
      </c>
      <c r="S329" s="5">
        <v>42843</v>
      </c>
    </row>
    <row r="330" spans="1:19" ht="29" x14ac:dyDescent="0.35">
      <c r="A330" s="2" t="s">
        <v>370</v>
      </c>
      <c r="B330" s="2" t="s">
        <v>370</v>
      </c>
      <c r="C330" s="3">
        <v>481400</v>
      </c>
      <c r="D330" s="3">
        <v>145</v>
      </c>
      <c r="E330" s="6">
        <f t="shared" si="10"/>
        <v>6.9803000000000004E-2</v>
      </c>
      <c r="F330" s="3">
        <v>51.5</v>
      </c>
      <c r="G330" s="6">
        <f t="shared" si="11"/>
        <v>2.4792100000000001E-2</v>
      </c>
      <c r="H330" s="3">
        <v>7.62</v>
      </c>
      <c r="I330" s="3">
        <v>6.9803000000000004E-2</v>
      </c>
      <c r="J330" s="3">
        <v>2.4792100000000001E-2</v>
      </c>
      <c r="K330" s="3">
        <v>3.6682679999999999</v>
      </c>
      <c r="L330" s="2" t="s">
        <v>22</v>
      </c>
      <c r="M330" s="4" t="s">
        <v>22</v>
      </c>
      <c r="N330" s="3">
        <v>0.69894122027417505</v>
      </c>
      <c r="O330" s="3">
        <v>1.37423887320405</v>
      </c>
      <c r="P330" s="2" t="s">
        <v>368</v>
      </c>
      <c r="S330" s="5">
        <v>42850</v>
      </c>
    </row>
    <row r="331" spans="1:19" ht="29" x14ac:dyDescent="0.35">
      <c r="A331" s="2" t="s">
        <v>371</v>
      </c>
      <c r="B331" s="2" t="s">
        <v>371</v>
      </c>
      <c r="C331" s="3">
        <v>1479800</v>
      </c>
      <c r="D331" s="3">
        <v>46.3</v>
      </c>
      <c r="E331" s="6">
        <f t="shared" si="10"/>
        <v>6.8514740000000005E-2</v>
      </c>
      <c r="F331" s="3">
        <v>35.200000000000003</v>
      </c>
      <c r="G331" s="6">
        <f t="shared" si="11"/>
        <v>5.2088960000000011E-2</v>
      </c>
      <c r="H331" s="3">
        <v>8.2200000000000006</v>
      </c>
      <c r="I331" s="3">
        <v>6.8514740000000005E-2</v>
      </c>
      <c r="J331" s="3">
        <v>5.2088959999999997E-2</v>
      </c>
      <c r="K331" s="3">
        <v>12.163956000000001</v>
      </c>
      <c r="L331" s="2" t="s">
        <v>22</v>
      </c>
      <c r="M331" s="4" t="s">
        <v>22</v>
      </c>
      <c r="N331" s="3">
        <v>2.1485110464514401</v>
      </c>
      <c r="O331" s="3">
        <v>4.2243429259812197</v>
      </c>
      <c r="P331" s="2" t="s">
        <v>368</v>
      </c>
      <c r="S331" s="5">
        <v>42850</v>
      </c>
    </row>
    <row r="332" spans="1:19" ht="29" x14ac:dyDescent="0.35">
      <c r="A332" s="2" t="s">
        <v>372</v>
      </c>
      <c r="B332" s="2" t="s">
        <v>372</v>
      </c>
      <c r="C332" s="3">
        <v>1545000</v>
      </c>
      <c r="D332" s="3">
        <v>342</v>
      </c>
      <c r="E332" s="6">
        <f t="shared" si="10"/>
        <v>0.52839000000000003</v>
      </c>
      <c r="F332" s="3">
        <v>59.3</v>
      </c>
      <c r="G332" s="6">
        <f t="shared" si="11"/>
        <v>9.1618500000000005E-2</v>
      </c>
      <c r="H332" s="3">
        <v>7.2</v>
      </c>
      <c r="I332" s="3">
        <v>0.52839000000000003</v>
      </c>
      <c r="J332" s="3">
        <v>9.1618500000000005E-2</v>
      </c>
      <c r="K332" s="3">
        <v>11.124000000000001</v>
      </c>
      <c r="L332" s="2" t="s">
        <v>22</v>
      </c>
      <c r="M332" s="4" t="s">
        <v>22</v>
      </c>
      <c r="N332" s="3">
        <v>2.2431744605808102</v>
      </c>
      <c r="O332" s="3">
        <v>4.4104675095560104</v>
      </c>
      <c r="P332" s="2" t="s">
        <v>368</v>
      </c>
      <c r="S332" s="5">
        <v>42857</v>
      </c>
    </row>
    <row r="333" spans="1:19" x14ac:dyDescent="0.35">
      <c r="A333" s="2" t="s">
        <v>373</v>
      </c>
      <c r="B333" s="2" t="s">
        <v>22</v>
      </c>
      <c r="C333" s="3">
        <v>93400</v>
      </c>
      <c r="E333" s="6">
        <f t="shared" si="10"/>
        <v>0</v>
      </c>
      <c r="G333" s="6">
        <f t="shared" si="11"/>
        <v>0</v>
      </c>
      <c r="L333" s="2" t="s">
        <v>22</v>
      </c>
      <c r="M333" s="4" t="s">
        <v>22</v>
      </c>
      <c r="N333" s="3">
        <v>0.13560679263316999</v>
      </c>
      <c r="O333" s="3">
        <v>0.26662632064241498</v>
      </c>
      <c r="P333" s="2" t="s">
        <v>368</v>
      </c>
      <c r="Q333" s="3">
        <v>4.4801119999999996E-3</v>
      </c>
      <c r="R333" s="3">
        <v>6.1088109999999996E-3</v>
      </c>
    </row>
    <row r="334" spans="1:19" ht="29" x14ac:dyDescent="0.35">
      <c r="A334" s="2" t="s">
        <v>374</v>
      </c>
      <c r="B334" s="2" t="s">
        <v>374</v>
      </c>
      <c r="C334" s="3">
        <v>2743200</v>
      </c>
      <c r="D334" s="3">
        <v>177</v>
      </c>
      <c r="E334" s="6">
        <f t="shared" si="10"/>
        <v>0.48554639999999999</v>
      </c>
      <c r="F334" s="3">
        <v>51.1</v>
      </c>
      <c r="G334" s="6">
        <f t="shared" si="11"/>
        <v>0.14017752</v>
      </c>
      <c r="H334" s="3">
        <v>7.12</v>
      </c>
      <c r="I334" s="3">
        <v>0.48554639999999999</v>
      </c>
      <c r="J334" s="3">
        <v>0.14017752</v>
      </c>
      <c r="K334" s="3">
        <v>19.531583999999999</v>
      </c>
      <c r="L334" s="2" t="s">
        <v>22</v>
      </c>
      <c r="M334" s="4" t="s">
        <v>22</v>
      </c>
      <c r="N334" s="3">
        <v>3.9828324791360998</v>
      </c>
      <c r="O334" s="3">
        <v>7.8309349334718803</v>
      </c>
      <c r="P334" s="2" t="s">
        <v>368</v>
      </c>
      <c r="S334" s="5">
        <v>42864</v>
      </c>
    </row>
    <row r="335" spans="1:19" ht="43.5" x14ac:dyDescent="0.35">
      <c r="A335" s="2" t="s">
        <v>375</v>
      </c>
      <c r="B335" s="2" t="s">
        <v>375</v>
      </c>
      <c r="C335" s="3">
        <v>1021600</v>
      </c>
      <c r="D335" s="3">
        <v>4335</v>
      </c>
      <c r="E335" s="6">
        <f t="shared" si="10"/>
        <v>4.428636</v>
      </c>
      <c r="F335" s="3">
        <v>1640</v>
      </c>
      <c r="G335" s="6">
        <f t="shared" si="11"/>
        <v>1.675424</v>
      </c>
      <c r="H335" s="3">
        <v>51.21</v>
      </c>
      <c r="I335" s="3">
        <v>4.428636</v>
      </c>
      <c r="J335" s="3">
        <v>1.675424</v>
      </c>
      <c r="K335" s="3">
        <v>52.316136</v>
      </c>
      <c r="L335" s="2" t="s">
        <v>18</v>
      </c>
      <c r="M335" s="4" t="s">
        <v>376</v>
      </c>
      <c r="N335" s="3">
        <v>1.48325374040735</v>
      </c>
      <c r="O335" s="3">
        <v>2.9163324322086899</v>
      </c>
      <c r="P335" s="2" t="s">
        <v>368</v>
      </c>
      <c r="S335" s="5">
        <v>42871</v>
      </c>
    </row>
    <row r="336" spans="1:19" ht="29" x14ac:dyDescent="0.35">
      <c r="A336" s="2" t="s">
        <v>377</v>
      </c>
      <c r="B336" s="2" t="s">
        <v>377</v>
      </c>
      <c r="C336" s="3">
        <v>514300</v>
      </c>
      <c r="D336" s="3">
        <v>690</v>
      </c>
      <c r="E336" s="6">
        <f t="shared" si="10"/>
        <v>0.35486699999999999</v>
      </c>
      <c r="F336" s="3">
        <v>183</v>
      </c>
      <c r="G336" s="6">
        <f t="shared" si="11"/>
        <v>9.4116900000000003E-2</v>
      </c>
      <c r="H336" s="3">
        <v>9.66</v>
      </c>
      <c r="I336" s="3">
        <v>0.35486699999999999</v>
      </c>
      <c r="J336" s="3">
        <v>9.4116900000000003E-2</v>
      </c>
      <c r="K336" s="3">
        <v>4.9681379999999997</v>
      </c>
      <c r="L336" s="2" t="s">
        <v>22</v>
      </c>
      <c r="M336" s="4" t="s">
        <v>22</v>
      </c>
      <c r="N336" s="3">
        <v>0.74670849519528104</v>
      </c>
      <c r="O336" s="3">
        <v>1.46815756644962</v>
      </c>
      <c r="P336" s="2" t="s">
        <v>368</v>
      </c>
      <c r="S336" s="5">
        <v>42878</v>
      </c>
    </row>
    <row r="337" spans="1:19" ht="29" x14ac:dyDescent="0.35">
      <c r="A337" s="2" t="s">
        <v>378</v>
      </c>
      <c r="B337" s="2" t="s">
        <v>378</v>
      </c>
      <c r="C337" s="3">
        <v>458000</v>
      </c>
      <c r="D337" s="3">
        <v>78.2</v>
      </c>
      <c r="E337" s="6">
        <f t="shared" si="10"/>
        <v>3.5815600000000003E-2</v>
      </c>
      <c r="F337" s="3">
        <v>75.7</v>
      </c>
      <c r="G337" s="6">
        <f t="shared" si="11"/>
        <v>3.4670600000000003E-2</v>
      </c>
      <c r="H337" s="3">
        <v>7.72</v>
      </c>
      <c r="I337" s="3">
        <v>3.5815600000000003E-2</v>
      </c>
      <c r="J337" s="3">
        <v>3.4670600000000003E-2</v>
      </c>
      <c r="K337" s="3">
        <v>3.5357599999999998</v>
      </c>
      <c r="L337" s="2" t="s">
        <v>22</v>
      </c>
      <c r="M337" s="4" t="s">
        <v>22</v>
      </c>
      <c r="N337" s="3">
        <v>0.66496692747314501</v>
      </c>
      <c r="O337" s="3">
        <v>1.30743955946709</v>
      </c>
      <c r="P337" s="2" t="s">
        <v>368</v>
      </c>
      <c r="S337" s="5">
        <v>42885</v>
      </c>
    </row>
    <row r="338" spans="1:19" ht="29" x14ac:dyDescent="0.35">
      <c r="A338" s="2" t="s">
        <v>379</v>
      </c>
      <c r="B338" s="2" t="s">
        <v>379</v>
      </c>
      <c r="C338" s="3">
        <v>807800</v>
      </c>
      <c r="D338" s="3">
        <v>138</v>
      </c>
      <c r="E338" s="6">
        <f t="shared" si="10"/>
        <v>0.1114764</v>
      </c>
      <c r="F338" s="3">
        <v>143</v>
      </c>
      <c r="G338" s="6">
        <f t="shared" si="11"/>
        <v>0.1155154</v>
      </c>
      <c r="H338" s="3">
        <v>19.95</v>
      </c>
      <c r="I338" s="3">
        <v>0.1114764</v>
      </c>
      <c r="J338" s="3">
        <v>0.1155154</v>
      </c>
      <c r="K338" s="3">
        <v>16.11561</v>
      </c>
      <c r="L338" s="2" t="s">
        <v>22</v>
      </c>
      <c r="M338" s="4" t="s">
        <v>22</v>
      </c>
      <c r="N338" s="3">
        <v>1.1728390480629001</v>
      </c>
      <c r="O338" s="3">
        <v>2.3060036596889</v>
      </c>
      <c r="P338" s="2" t="s">
        <v>368</v>
      </c>
      <c r="S338" s="5">
        <v>42893</v>
      </c>
    </row>
    <row r="339" spans="1:19" ht="29" x14ac:dyDescent="0.35">
      <c r="A339" s="2" t="s">
        <v>380</v>
      </c>
      <c r="B339" s="2" t="s">
        <v>380</v>
      </c>
      <c r="C339" s="3">
        <v>821400</v>
      </c>
      <c r="D339" s="3">
        <v>73.599999999999994</v>
      </c>
      <c r="E339" s="6">
        <f t="shared" si="10"/>
        <v>6.0455039999999995E-2</v>
      </c>
      <c r="F339" s="3">
        <v>60.1</v>
      </c>
      <c r="G339" s="6">
        <f t="shared" si="11"/>
        <v>4.9366140000000003E-2</v>
      </c>
      <c r="H339" s="3">
        <v>9.89</v>
      </c>
      <c r="I339" s="3">
        <v>6.0455040000000002E-2</v>
      </c>
      <c r="J339" s="3">
        <v>4.9366140000000003E-2</v>
      </c>
      <c r="K339" s="3">
        <v>8.1236460000000008</v>
      </c>
      <c r="L339" s="2" t="s">
        <v>22</v>
      </c>
      <c r="M339" s="4" t="s">
        <v>22</v>
      </c>
      <c r="N339" s="3">
        <v>1.1925847908874301</v>
      </c>
      <c r="O339" s="3">
        <v>2.3448271924591002</v>
      </c>
      <c r="P339" s="2" t="s">
        <v>368</v>
      </c>
      <c r="S339" s="5">
        <v>42899</v>
      </c>
    </row>
    <row r="340" spans="1:19" ht="29" x14ac:dyDescent="0.35">
      <c r="A340" s="2" t="s">
        <v>381</v>
      </c>
      <c r="B340" s="2" t="s">
        <v>381</v>
      </c>
      <c r="C340" s="3">
        <v>755800</v>
      </c>
      <c r="D340" s="3">
        <v>189</v>
      </c>
      <c r="E340" s="6">
        <f t="shared" si="10"/>
        <v>0.14284620000000001</v>
      </c>
      <c r="F340" s="3">
        <v>132</v>
      </c>
      <c r="G340" s="6">
        <f t="shared" si="11"/>
        <v>9.9765599999999996E-2</v>
      </c>
      <c r="H340" s="3">
        <v>11.88</v>
      </c>
      <c r="I340" s="3">
        <v>0.14284620000000001</v>
      </c>
      <c r="J340" s="3">
        <v>9.9765599999999996E-2</v>
      </c>
      <c r="K340" s="3">
        <v>8.978904</v>
      </c>
      <c r="L340" s="2" t="s">
        <v>22</v>
      </c>
      <c r="M340" s="4" t="s">
        <v>22</v>
      </c>
      <c r="N340" s="3">
        <v>1.0973406196161599</v>
      </c>
      <c r="O340" s="3">
        <v>2.15756074027342</v>
      </c>
      <c r="P340" s="2" t="s">
        <v>368</v>
      </c>
      <c r="S340" s="5">
        <v>42908</v>
      </c>
    </row>
    <row r="341" spans="1:19" ht="29" x14ac:dyDescent="0.35">
      <c r="A341" s="2" t="s">
        <v>382</v>
      </c>
      <c r="B341" s="2" t="s">
        <v>382</v>
      </c>
      <c r="C341" s="3">
        <v>784400</v>
      </c>
      <c r="D341" s="3">
        <v>482</v>
      </c>
      <c r="E341" s="6">
        <f t="shared" si="10"/>
        <v>0.37808079999999999</v>
      </c>
      <c r="F341" s="3">
        <v>208</v>
      </c>
      <c r="G341" s="6">
        <f t="shared" si="11"/>
        <v>0.1631552</v>
      </c>
      <c r="H341" s="3">
        <v>31.95</v>
      </c>
      <c r="I341" s="3">
        <v>0.37808079999999999</v>
      </c>
      <c r="J341" s="3">
        <v>0.1631552</v>
      </c>
      <c r="K341" s="3">
        <v>25.061579999999999</v>
      </c>
      <c r="L341" s="2" t="s">
        <v>22</v>
      </c>
      <c r="M341" s="4" t="s">
        <v>22</v>
      </c>
      <c r="N341" s="3">
        <v>1.13886475526187</v>
      </c>
      <c r="O341" s="3">
        <v>2.2392043459519302</v>
      </c>
      <c r="P341" s="2" t="s">
        <v>368</v>
      </c>
      <c r="S341" s="5">
        <v>42913</v>
      </c>
    </row>
    <row r="342" spans="1:19" ht="29" x14ac:dyDescent="0.35">
      <c r="A342" s="2" t="s">
        <v>383</v>
      </c>
      <c r="B342" s="2" t="s">
        <v>383</v>
      </c>
      <c r="C342" s="3">
        <v>802800</v>
      </c>
      <c r="D342" s="3">
        <v>618</v>
      </c>
      <c r="E342" s="6">
        <f t="shared" si="10"/>
        <v>0.49613040000000003</v>
      </c>
      <c r="F342" s="3">
        <v>345</v>
      </c>
      <c r="G342" s="6">
        <f t="shared" si="11"/>
        <v>0.27696599999999999</v>
      </c>
      <c r="H342" s="3">
        <v>22.75</v>
      </c>
      <c r="I342" s="3">
        <v>0.49613040000000003</v>
      </c>
      <c r="J342" s="3">
        <v>0.27696599999999999</v>
      </c>
      <c r="K342" s="3">
        <v>18.2637</v>
      </c>
      <c r="L342" s="2" t="s">
        <v>22</v>
      </c>
      <c r="M342" s="4" t="s">
        <v>22</v>
      </c>
      <c r="N342" s="3">
        <v>1.16557958378917</v>
      </c>
      <c r="O342" s="3">
        <v>2.2917303020527902</v>
      </c>
      <c r="P342" s="2" t="s">
        <v>368</v>
      </c>
      <c r="S342" s="5">
        <v>42913</v>
      </c>
    </row>
    <row r="343" spans="1:19" ht="29" x14ac:dyDescent="0.35">
      <c r="A343" s="2" t="s">
        <v>384</v>
      </c>
      <c r="B343" s="2" t="s">
        <v>384</v>
      </c>
      <c r="C343" s="3">
        <v>809800</v>
      </c>
      <c r="D343" s="3">
        <v>246</v>
      </c>
      <c r="E343" s="6">
        <f t="shared" si="10"/>
        <v>0.19921079999999999</v>
      </c>
      <c r="F343" s="3">
        <v>216</v>
      </c>
      <c r="G343" s="6">
        <f t="shared" si="11"/>
        <v>0.17491680000000001</v>
      </c>
      <c r="H343" s="3">
        <v>19.91</v>
      </c>
      <c r="I343" s="3">
        <v>0.19921079999999999</v>
      </c>
      <c r="J343" s="3">
        <v>0.17491680000000001</v>
      </c>
      <c r="K343" s="3">
        <v>16.123118000000002</v>
      </c>
      <c r="L343" s="2" t="s">
        <v>22</v>
      </c>
      <c r="M343" s="4" t="s">
        <v>22</v>
      </c>
      <c r="N343" s="3">
        <v>1.1757428337723901</v>
      </c>
      <c r="O343" s="3">
        <v>2.3117130027433399</v>
      </c>
      <c r="P343" s="2" t="s">
        <v>368</v>
      </c>
      <c r="S343" s="5">
        <v>42913</v>
      </c>
    </row>
    <row r="344" spans="1:19" x14ac:dyDescent="0.35">
      <c r="A344" s="2" t="s">
        <v>385</v>
      </c>
      <c r="B344" s="2" t="s">
        <v>22</v>
      </c>
      <c r="C344" s="3">
        <v>1776900</v>
      </c>
      <c r="E344" s="6">
        <f t="shared" si="10"/>
        <v>0</v>
      </c>
      <c r="G344" s="6">
        <f t="shared" si="11"/>
        <v>0</v>
      </c>
      <c r="L344" s="2" t="s">
        <v>22</v>
      </c>
      <c r="M344" s="4" t="s">
        <v>22</v>
      </c>
      <c r="N344" s="3">
        <v>2.5798684135961398</v>
      </c>
      <c r="O344" s="3">
        <v>5.0724658367185</v>
      </c>
      <c r="P344" s="2" t="s">
        <v>368</v>
      </c>
      <c r="Q344" s="3">
        <v>0.60592290000000004</v>
      </c>
      <c r="R344" s="3">
        <v>0.37847969999999997</v>
      </c>
    </row>
    <row r="345" spans="1:19" ht="29" x14ac:dyDescent="0.35">
      <c r="A345" s="2" t="s">
        <v>386</v>
      </c>
      <c r="B345" s="2" t="s">
        <v>386</v>
      </c>
      <c r="C345" s="3">
        <v>1180200</v>
      </c>
      <c r="D345" s="3">
        <v>436</v>
      </c>
      <c r="E345" s="6">
        <f t="shared" si="10"/>
        <v>0.5145672</v>
      </c>
      <c r="F345" s="3">
        <v>210</v>
      </c>
      <c r="G345" s="6">
        <f t="shared" si="11"/>
        <v>0.24784200000000001</v>
      </c>
      <c r="H345" s="3">
        <v>56.87</v>
      </c>
      <c r="I345" s="3">
        <v>0.5145672</v>
      </c>
      <c r="J345" s="3">
        <v>0.24784200000000001</v>
      </c>
      <c r="K345" s="3">
        <v>67.117974000000004</v>
      </c>
      <c r="L345" s="2" t="s">
        <v>22</v>
      </c>
      <c r="M345" s="4" t="s">
        <v>22</v>
      </c>
      <c r="N345" s="3">
        <v>1.71352394716988</v>
      </c>
      <c r="O345" s="3">
        <v>3.3690833364258901</v>
      </c>
      <c r="P345" s="2" t="s">
        <v>368</v>
      </c>
      <c r="S345" s="5">
        <v>42916</v>
      </c>
    </row>
    <row r="346" spans="1:19" ht="29" x14ac:dyDescent="0.35">
      <c r="A346" s="2" t="s">
        <v>387</v>
      </c>
      <c r="B346" s="2" t="s">
        <v>387</v>
      </c>
      <c r="C346" s="3">
        <v>929800</v>
      </c>
      <c r="D346" s="3">
        <v>220</v>
      </c>
      <c r="E346" s="6">
        <f t="shared" si="10"/>
        <v>0.20455599999999999</v>
      </c>
      <c r="F346" s="3">
        <v>162</v>
      </c>
      <c r="G346" s="6">
        <f t="shared" si="11"/>
        <v>0.1506276</v>
      </c>
      <c r="H346" s="3">
        <v>34.229999999999997</v>
      </c>
      <c r="I346" s="3">
        <v>0.20455599999999999</v>
      </c>
      <c r="J346" s="3">
        <v>0.1506276</v>
      </c>
      <c r="K346" s="3">
        <v>31.827054</v>
      </c>
      <c r="L346" s="2" t="s">
        <v>22</v>
      </c>
      <c r="M346" s="4" t="s">
        <v>22</v>
      </c>
      <c r="N346" s="3">
        <v>1.3499699763417701</v>
      </c>
      <c r="O346" s="3">
        <v>2.6542735860098299</v>
      </c>
      <c r="P346" s="2" t="s">
        <v>368</v>
      </c>
      <c r="S346" s="5">
        <v>42916</v>
      </c>
    </row>
    <row r="347" spans="1:19" ht="29" x14ac:dyDescent="0.35">
      <c r="A347" s="2" t="s">
        <v>388</v>
      </c>
      <c r="B347" s="2" t="s">
        <v>388</v>
      </c>
      <c r="C347" s="3">
        <v>1204000</v>
      </c>
      <c r="D347" s="3">
        <v>95.9</v>
      </c>
      <c r="E347" s="6">
        <f t="shared" si="10"/>
        <v>0.1154636</v>
      </c>
      <c r="F347" s="3">
        <v>86.4</v>
      </c>
      <c r="G347" s="6">
        <f t="shared" si="11"/>
        <v>0.1040256</v>
      </c>
      <c r="H347" s="3">
        <v>16.809999999999999</v>
      </c>
      <c r="I347" s="3">
        <v>0.1154636</v>
      </c>
      <c r="J347" s="3">
        <v>0.1040256</v>
      </c>
      <c r="K347" s="3">
        <v>20.239239999999999</v>
      </c>
      <c r="L347" s="2" t="s">
        <v>22</v>
      </c>
      <c r="M347" s="4" t="s">
        <v>22</v>
      </c>
      <c r="N347" s="3">
        <v>1.7480789971128099</v>
      </c>
      <c r="O347" s="3">
        <v>3.4370245187737498</v>
      </c>
      <c r="P347" s="2" t="s">
        <v>368</v>
      </c>
      <c r="S347" s="5">
        <v>42921</v>
      </c>
    </row>
    <row r="348" spans="1:19" ht="29" x14ac:dyDescent="0.35">
      <c r="A348" s="2" t="s">
        <v>389</v>
      </c>
      <c r="B348" s="2" t="s">
        <v>389</v>
      </c>
      <c r="C348" s="3">
        <v>360400</v>
      </c>
      <c r="D348" s="3">
        <v>90.4</v>
      </c>
      <c r="E348" s="6">
        <f t="shared" si="10"/>
        <v>3.2580160000000004E-2</v>
      </c>
      <c r="F348" s="3">
        <v>74.099999999999994</v>
      </c>
      <c r="G348" s="6">
        <f t="shared" si="11"/>
        <v>2.6705639999999996E-2</v>
      </c>
      <c r="H348" s="3">
        <v>14.07</v>
      </c>
      <c r="I348" s="3">
        <v>3.2580159999999997E-2</v>
      </c>
      <c r="J348" s="3">
        <v>2.6705639999999999E-2</v>
      </c>
      <c r="K348" s="3">
        <v>5.0708279999999997</v>
      </c>
      <c r="L348" s="2" t="s">
        <v>22</v>
      </c>
      <c r="M348" s="4" t="s">
        <v>22</v>
      </c>
      <c r="N348" s="3">
        <v>0.52326218485004705</v>
      </c>
      <c r="O348" s="3">
        <v>1.0288236184103501</v>
      </c>
      <c r="P348" s="2" t="s">
        <v>368</v>
      </c>
      <c r="S348" s="5">
        <v>42921</v>
      </c>
    </row>
    <row r="349" spans="1:19" ht="29" x14ac:dyDescent="0.35">
      <c r="A349" s="2" t="s">
        <v>390</v>
      </c>
      <c r="B349" s="2" t="s">
        <v>390</v>
      </c>
      <c r="C349" s="3">
        <v>644200</v>
      </c>
      <c r="D349" s="3">
        <v>103</v>
      </c>
      <c r="E349" s="6">
        <f t="shared" si="10"/>
        <v>6.6352599999999998E-2</v>
      </c>
      <c r="F349" s="3">
        <v>87.4</v>
      </c>
      <c r="G349" s="6">
        <f t="shared" si="11"/>
        <v>5.6303079999999998E-2</v>
      </c>
      <c r="H349" s="3">
        <v>13.35</v>
      </c>
      <c r="I349" s="3">
        <v>6.6352599999999998E-2</v>
      </c>
      <c r="J349" s="3">
        <v>5.6303079999999998E-2</v>
      </c>
      <c r="K349" s="3">
        <v>8.6000700000000005</v>
      </c>
      <c r="L349" s="2" t="s">
        <v>22</v>
      </c>
      <c r="M349" s="4" t="s">
        <v>22</v>
      </c>
      <c r="N349" s="3">
        <v>0.93530937702663797</v>
      </c>
      <c r="O349" s="3">
        <v>1.8389793978355899</v>
      </c>
      <c r="P349" s="2" t="s">
        <v>368</v>
      </c>
      <c r="S349" s="5">
        <v>42927</v>
      </c>
    </row>
    <row r="350" spans="1:19" ht="29" x14ac:dyDescent="0.35">
      <c r="A350" s="2" t="s">
        <v>391</v>
      </c>
      <c r="B350" s="2" t="s">
        <v>391</v>
      </c>
      <c r="C350" s="3">
        <v>1456900</v>
      </c>
      <c r="D350" s="3">
        <v>102</v>
      </c>
      <c r="E350" s="6">
        <f t="shared" si="10"/>
        <v>0.14860380000000001</v>
      </c>
      <c r="F350" s="3">
        <v>88.3</v>
      </c>
      <c r="G350" s="6">
        <f t="shared" si="11"/>
        <v>0.12864427000000001</v>
      </c>
      <c r="H350" s="3">
        <v>14.87</v>
      </c>
      <c r="I350" s="3">
        <v>0.14860380000000001</v>
      </c>
      <c r="J350" s="3">
        <v>0.12864427000000001</v>
      </c>
      <c r="K350" s="3">
        <v>21.664103000000001</v>
      </c>
      <c r="L350" s="2" t="s">
        <v>18</v>
      </c>
      <c r="M350" s="4" t="s">
        <v>43</v>
      </c>
      <c r="N350" s="3">
        <v>2.1152627000777802</v>
      </c>
      <c r="O350" s="3">
        <v>4.1589709480078696</v>
      </c>
      <c r="P350" s="2" t="s">
        <v>368</v>
      </c>
      <c r="S350" s="5">
        <v>42934</v>
      </c>
    </row>
    <row r="351" spans="1:19" ht="29" x14ac:dyDescent="0.35">
      <c r="A351" s="2" t="s">
        <v>392</v>
      </c>
      <c r="B351" s="2" t="s">
        <v>392</v>
      </c>
      <c r="C351" s="3">
        <v>653100</v>
      </c>
      <c r="D351" s="3">
        <v>79.3</v>
      </c>
      <c r="E351" s="6">
        <f t="shared" si="10"/>
        <v>5.1790830000000003E-2</v>
      </c>
      <c r="F351" s="3">
        <v>69.400000000000006</v>
      </c>
      <c r="G351" s="6">
        <f t="shared" si="11"/>
        <v>4.532514E-2</v>
      </c>
      <c r="H351" s="3">
        <v>12.9</v>
      </c>
      <c r="I351" s="3">
        <v>5.1790830000000003E-2</v>
      </c>
      <c r="J351" s="3">
        <v>4.532514E-2</v>
      </c>
      <c r="K351" s="3">
        <v>8.4249899999999993</v>
      </c>
      <c r="L351" s="2" t="s">
        <v>18</v>
      </c>
      <c r="M351" s="4" t="s">
        <v>43</v>
      </c>
      <c r="N351" s="3">
        <v>0.94823122343386701</v>
      </c>
      <c r="O351" s="3">
        <v>1.8643859744278499</v>
      </c>
      <c r="P351" s="2" t="s">
        <v>368</v>
      </c>
      <c r="S351" s="5">
        <v>42942</v>
      </c>
    </row>
    <row r="352" spans="1:19" ht="29" x14ac:dyDescent="0.35">
      <c r="A352" s="2" t="s">
        <v>393</v>
      </c>
      <c r="B352" s="2" t="s">
        <v>393</v>
      </c>
      <c r="C352" s="3">
        <v>209000</v>
      </c>
      <c r="D352" s="3">
        <v>73.599999999999994</v>
      </c>
      <c r="E352" s="6">
        <f t="shared" si="10"/>
        <v>1.5382399999999997E-2</v>
      </c>
      <c r="F352" s="3">
        <v>59.7</v>
      </c>
      <c r="G352" s="6">
        <f t="shared" si="11"/>
        <v>1.24773E-2</v>
      </c>
      <c r="H352" s="3">
        <v>11.8</v>
      </c>
      <c r="I352" s="3">
        <v>1.5382399999999999E-2</v>
      </c>
      <c r="J352" s="3">
        <v>1.24773E-2</v>
      </c>
      <c r="K352" s="3">
        <v>2.4662000000000002</v>
      </c>
      <c r="L352" s="2" t="s">
        <v>18</v>
      </c>
      <c r="M352" s="4" t="s">
        <v>43</v>
      </c>
      <c r="N352" s="3">
        <v>0.30344560664167503</v>
      </c>
      <c r="O352" s="3">
        <v>0.59662634918913104</v>
      </c>
      <c r="P352" s="2" t="s">
        <v>368</v>
      </c>
      <c r="S352" s="5">
        <v>42948</v>
      </c>
    </row>
    <row r="353" spans="1:19" ht="29" x14ac:dyDescent="0.35">
      <c r="A353" s="2" t="s">
        <v>394</v>
      </c>
      <c r="B353" s="2" t="s">
        <v>394</v>
      </c>
      <c r="C353" s="3">
        <v>57300</v>
      </c>
      <c r="D353" s="3">
        <v>329.5</v>
      </c>
      <c r="E353" s="6">
        <f t="shared" si="10"/>
        <v>1.8880350000000001E-2</v>
      </c>
      <c r="F353" s="3">
        <v>245</v>
      </c>
      <c r="G353" s="6">
        <f t="shared" si="11"/>
        <v>1.4038500000000001E-2</v>
      </c>
      <c r="I353" s="3">
        <v>1.8880350000000001E-2</v>
      </c>
      <c r="J353" s="3">
        <v>1.4038500000000001E-2</v>
      </c>
      <c r="L353" s="2" t="s">
        <v>22</v>
      </c>
      <c r="M353" s="4" t="s">
        <v>22</v>
      </c>
      <c r="N353" s="3">
        <v>8.3193460576880401E-2</v>
      </c>
      <c r="O353" s="3">
        <v>0.16357267850974699</v>
      </c>
      <c r="P353" s="2" t="s">
        <v>368</v>
      </c>
      <c r="S353" s="5">
        <v>42955</v>
      </c>
    </row>
    <row r="354" spans="1:19" ht="29" x14ac:dyDescent="0.35">
      <c r="A354" s="2" t="s">
        <v>395</v>
      </c>
      <c r="B354" s="2" t="s">
        <v>395</v>
      </c>
      <c r="C354" s="3">
        <v>18700</v>
      </c>
      <c r="D354" s="3">
        <v>329.5</v>
      </c>
      <c r="E354" s="6">
        <f t="shared" si="10"/>
        <v>6.1616500000000003E-3</v>
      </c>
      <c r="F354" s="3">
        <v>245</v>
      </c>
      <c r="G354" s="6">
        <f t="shared" si="11"/>
        <v>4.5814999999999996E-3</v>
      </c>
      <c r="I354" s="3">
        <v>6.1616500000000003E-3</v>
      </c>
      <c r="J354" s="3">
        <v>4.5814999999999996E-3</v>
      </c>
      <c r="L354" s="2" t="s">
        <v>22</v>
      </c>
      <c r="M354" s="4" t="s">
        <v>22</v>
      </c>
      <c r="N354" s="3">
        <v>2.71503963837289E-2</v>
      </c>
      <c r="O354" s="3">
        <v>5.3382357559027503E-2</v>
      </c>
      <c r="P354" s="2" t="s">
        <v>368</v>
      </c>
      <c r="S354" s="5">
        <v>42962</v>
      </c>
    </row>
    <row r="355" spans="1:19" ht="29" x14ac:dyDescent="0.35">
      <c r="A355" s="2" t="s">
        <v>396</v>
      </c>
      <c r="B355" s="2" t="s">
        <v>396</v>
      </c>
      <c r="C355" s="3">
        <v>41800</v>
      </c>
      <c r="D355" s="3">
        <v>329.5</v>
      </c>
      <c r="E355" s="6">
        <f t="shared" si="10"/>
        <v>1.37731E-2</v>
      </c>
      <c r="F355" s="3">
        <v>245</v>
      </c>
      <c r="G355" s="6">
        <f t="shared" si="11"/>
        <v>1.0241E-2</v>
      </c>
      <c r="I355" s="3">
        <v>1.37731E-2</v>
      </c>
      <c r="J355" s="3">
        <v>1.0241E-2</v>
      </c>
      <c r="L355" s="2" t="s">
        <v>22</v>
      </c>
      <c r="M355" s="4" t="s">
        <v>22</v>
      </c>
      <c r="N355" s="3">
        <v>6.0689121328335101E-2</v>
      </c>
      <c r="O355" s="3">
        <v>0.119325269837826</v>
      </c>
      <c r="P355" s="2" t="s">
        <v>368</v>
      </c>
      <c r="S355" s="5">
        <v>42969</v>
      </c>
    </row>
    <row r="356" spans="1:19" ht="29" x14ac:dyDescent="0.35">
      <c r="A356" s="2" t="s">
        <v>397</v>
      </c>
      <c r="B356" s="2" t="s">
        <v>397</v>
      </c>
      <c r="C356" s="3">
        <v>81100</v>
      </c>
      <c r="D356" s="3">
        <v>350</v>
      </c>
      <c r="E356" s="6">
        <f t="shared" si="10"/>
        <v>2.8385000000000001E-2</v>
      </c>
      <c r="F356" s="3">
        <v>239</v>
      </c>
      <c r="G356" s="6">
        <f t="shared" si="11"/>
        <v>1.9382900000000002E-2</v>
      </c>
      <c r="I356" s="3">
        <v>2.8385000000000001E-2</v>
      </c>
      <c r="J356" s="3">
        <v>1.9382900000000002E-2</v>
      </c>
      <c r="L356" s="2" t="s">
        <v>22</v>
      </c>
      <c r="M356" s="4" t="s">
        <v>22</v>
      </c>
      <c r="N356" s="3">
        <v>0.117748510519808</v>
      </c>
      <c r="O356" s="3">
        <v>0.23151386085760001</v>
      </c>
      <c r="P356" s="2" t="s">
        <v>368</v>
      </c>
      <c r="S356" s="5">
        <v>42977</v>
      </c>
    </row>
    <row r="357" spans="1:19" ht="29" x14ac:dyDescent="0.35">
      <c r="A357" s="2" t="s">
        <v>398</v>
      </c>
      <c r="B357" s="2" t="s">
        <v>398</v>
      </c>
      <c r="C357" s="3">
        <v>39700</v>
      </c>
      <c r="D357" s="3">
        <v>309</v>
      </c>
      <c r="E357" s="6">
        <f t="shared" si="10"/>
        <v>1.22673E-2</v>
      </c>
      <c r="F357" s="3">
        <v>251</v>
      </c>
      <c r="G357" s="6">
        <f t="shared" si="11"/>
        <v>9.9646999999999999E-3</v>
      </c>
      <c r="H357" s="3">
        <v>4.97</v>
      </c>
      <c r="I357" s="3">
        <v>1.22673E-2</v>
      </c>
      <c r="J357" s="3">
        <v>9.9646999999999999E-3</v>
      </c>
      <c r="K357" s="3">
        <v>0.19730900000000001</v>
      </c>
      <c r="L357" s="2" t="s">
        <v>22</v>
      </c>
      <c r="M357" s="4" t="s">
        <v>22</v>
      </c>
      <c r="N357" s="3">
        <v>5.7640146333370897E-2</v>
      </c>
      <c r="O357" s="3">
        <v>0.113330459630663</v>
      </c>
      <c r="P357" s="2" t="s">
        <v>368</v>
      </c>
      <c r="S357" s="5">
        <v>42983</v>
      </c>
    </row>
    <row r="358" spans="1:19" ht="29" x14ac:dyDescent="0.35">
      <c r="A358" s="2" t="s">
        <v>399</v>
      </c>
      <c r="B358" s="2" t="s">
        <v>399</v>
      </c>
      <c r="C358" s="3">
        <v>675300</v>
      </c>
      <c r="D358" s="3">
        <v>162</v>
      </c>
      <c r="E358" s="6">
        <f t="shared" si="10"/>
        <v>0.1093986</v>
      </c>
      <c r="F358" s="3">
        <v>107</v>
      </c>
      <c r="G358" s="6">
        <f t="shared" si="11"/>
        <v>7.2257100000000005E-2</v>
      </c>
      <c r="I358" s="3">
        <v>0.1093986</v>
      </c>
      <c r="J358" s="3">
        <v>7.2257100000000005E-2</v>
      </c>
      <c r="L358" s="2" t="s">
        <v>22</v>
      </c>
      <c r="M358" s="4" t="s">
        <v>22</v>
      </c>
      <c r="N358" s="3">
        <v>0.98046324480920299</v>
      </c>
      <c r="O358" s="3">
        <v>1.9277596823321499</v>
      </c>
      <c r="P358" s="2" t="s">
        <v>368</v>
      </c>
      <c r="S358" s="5">
        <v>42990</v>
      </c>
    </row>
    <row r="359" spans="1:19" ht="29" x14ac:dyDescent="0.35">
      <c r="A359" s="2" t="s">
        <v>400</v>
      </c>
      <c r="B359" s="2" t="s">
        <v>400</v>
      </c>
      <c r="C359" s="3">
        <v>94100</v>
      </c>
      <c r="D359" s="3">
        <v>52.9</v>
      </c>
      <c r="E359" s="6">
        <f t="shared" si="10"/>
        <v>4.9778899999999996E-3</v>
      </c>
      <c r="F359" s="3">
        <v>26.1</v>
      </c>
      <c r="G359" s="6">
        <f t="shared" si="11"/>
        <v>2.4560099999999998E-3</v>
      </c>
      <c r="H359" s="3">
        <v>7.84</v>
      </c>
      <c r="I359" s="3">
        <v>4.9778899999999996E-3</v>
      </c>
      <c r="J359" s="3">
        <v>2.4560099999999998E-3</v>
      </c>
      <c r="K359" s="3">
        <v>0.73774399999999996</v>
      </c>
      <c r="L359" s="2" t="s">
        <v>22</v>
      </c>
      <c r="M359" s="4" t="s">
        <v>22</v>
      </c>
      <c r="N359" s="3">
        <v>0.13662311763149099</v>
      </c>
      <c r="O359" s="3">
        <v>0.26862459071146999</v>
      </c>
      <c r="P359" s="2" t="s">
        <v>368</v>
      </c>
      <c r="S359" s="5">
        <v>42997</v>
      </c>
    </row>
    <row r="360" spans="1:19" ht="29" x14ac:dyDescent="0.35">
      <c r="A360" s="2" t="s">
        <v>401</v>
      </c>
      <c r="B360" s="2" t="s">
        <v>401</v>
      </c>
      <c r="C360" s="3">
        <v>4600</v>
      </c>
      <c r="D360" s="3">
        <v>37.5</v>
      </c>
      <c r="E360" s="6">
        <f t="shared" si="10"/>
        <v>1.7249999999999999E-4</v>
      </c>
      <c r="F360" s="3">
        <v>29</v>
      </c>
      <c r="G360" s="6">
        <f t="shared" si="11"/>
        <v>1.3339999999999999E-4</v>
      </c>
      <c r="I360" s="3">
        <v>1.7249999999999999E-4</v>
      </c>
      <c r="J360" s="3">
        <v>1.3339999999999999E-4</v>
      </c>
      <c r="L360" s="2" t="s">
        <v>22</v>
      </c>
      <c r="M360" s="4" t="s">
        <v>22</v>
      </c>
      <c r="N360" s="3">
        <v>6.6787071318263501E-3</v>
      </c>
      <c r="O360" s="3">
        <v>1.31314890252153E-2</v>
      </c>
      <c r="P360" s="2" t="s">
        <v>368</v>
      </c>
      <c r="S360" s="5">
        <v>43004</v>
      </c>
    </row>
    <row r="361" spans="1:19" ht="29" x14ac:dyDescent="0.35">
      <c r="A361" s="2" t="s">
        <v>402</v>
      </c>
      <c r="B361" s="2" t="s">
        <v>402</v>
      </c>
      <c r="C361" s="3">
        <v>0</v>
      </c>
      <c r="D361" s="3">
        <v>82</v>
      </c>
      <c r="E361" s="6">
        <f t="shared" si="10"/>
        <v>0</v>
      </c>
      <c r="F361" s="3">
        <v>67.7</v>
      </c>
      <c r="G361" s="6">
        <f t="shared" si="11"/>
        <v>0</v>
      </c>
      <c r="H361" s="3">
        <v>4.95</v>
      </c>
      <c r="I361" s="3">
        <v>0</v>
      </c>
      <c r="J361" s="3">
        <v>0</v>
      </c>
      <c r="K361" s="3">
        <v>0</v>
      </c>
      <c r="L361" s="2" t="s">
        <v>22</v>
      </c>
      <c r="M361" s="4" t="s">
        <v>22</v>
      </c>
      <c r="N361" s="3">
        <v>0</v>
      </c>
      <c r="O361" s="3">
        <v>0</v>
      </c>
      <c r="P361" s="2" t="s">
        <v>368</v>
      </c>
      <c r="S361" s="5">
        <v>43011</v>
      </c>
    </row>
    <row r="362" spans="1:19" ht="29" x14ac:dyDescent="0.35">
      <c r="A362" s="2" t="s">
        <v>403</v>
      </c>
      <c r="B362" s="2" t="s">
        <v>403</v>
      </c>
      <c r="C362" s="3">
        <v>183000</v>
      </c>
      <c r="D362" s="3">
        <v>776</v>
      </c>
      <c r="E362" s="6">
        <f t="shared" si="10"/>
        <v>0.142008</v>
      </c>
      <c r="F362" s="3">
        <v>150</v>
      </c>
      <c r="G362" s="6">
        <f t="shared" si="11"/>
        <v>2.7449999999999999E-2</v>
      </c>
      <c r="I362" s="3">
        <v>0.142008</v>
      </c>
      <c r="J362" s="3">
        <v>2.7449999999999999E-2</v>
      </c>
      <c r="L362" s="2" t="s">
        <v>22</v>
      </c>
      <c r="M362" s="4" t="s">
        <v>22</v>
      </c>
      <c r="N362" s="3">
        <v>0.265696392418309</v>
      </c>
      <c r="O362" s="3">
        <v>0.52240488948139197</v>
      </c>
      <c r="P362" s="2" t="s">
        <v>368</v>
      </c>
      <c r="S362" s="5">
        <v>43019</v>
      </c>
    </row>
    <row r="363" spans="1:19" ht="72.5" x14ac:dyDescent="0.35">
      <c r="A363" s="2" t="s">
        <v>404</v>
      </c>
      <c r="B363" s="2" t="s">
        <v>404</v>
      </c>
      <c r="C363" s="3">
        <v>193900</v>
      </c>
      <c r="D363" s="3">
        <v>481.5</v>
      </c>
      <c r="E363" s="6">
        <f t="shared" si="10"/>
        <v>9.3362849999999997E-2</v>
      </c>
      <c r="F363" s="3">
        <v>206</v>
      </c>
      <c r="G363" s="6">
        <f t="shared" si="11"/>
        <v>3.9943399999999997E-2</v>
      </c>
      <c r="I363" s="3">
        <v>9.3362849999999997E-2</v>
      </c>
      <c r="J363" s="3">
        <v>3.9943399999999997E-2</v>
      </c>
      <c r="L363" s="2" t="s">
        <v>22</v>
      </c>
      <c r="M363" s="4" t="s">
        <v>405</v>
      </c>
      <c r="N363" s="3">
        <v>0.281522024535028</v>
      </c>
      <c r="O363" s="3">
        <v>0.55352080912809798</v>
      </c>
      <c r="P363" s="2" t="s">
        <v>368</v>
      </c>
      <c r="S363" s="5">
        <v>43019</v>
      </c>
    </row>
    <row r="364" spans="1:19" ht="29" x14ac:dyDescent="0.35">
      <c r="A364" s="2" t="s">
        <v>406</v>
      </c>
      <c r="B364" s="2" t="s">
        <v>406</v>
      </c>
      <c r="C364" s="3">
        <v>208100</v>
      </c>
      <c r="D364" s="3">
        <v>341</v>
      </c>
      <c r="E364" s="6">
        <f t="shared" si="10"/>
        <v>7.09621E-2</v>
      </c>
      <c r="F364" s="3">
        <v>184</v>
      </c>
      <c r="G364" s="6">
        <f t="shared" si="11"/>
        <v>3.8290400000000002E-2</v>
      </c>
      <c r="I364" s="3">
        <v>7.09621E-2</v>
      </c>
      <c r="J364" s="3">
        <v>3.8290400000000002E-2</v>
      </c>
      <c r="L364" s="2" t="s">
        <v>22</v>
      </c>
      <c r="M364" s="4" t="s">
        <v>22</v>
      </c>
      <c r="N364" s="3">
        <v>0.30213890307240499</v>
      </c>
      <c r="O364" s="3">
        <v>0.59405714481463201</v>
      </c>
      <c r="P364" s="2" t="s">
        <v>368</v>
      </c>
      <c r="S364" s="5">
        <v>43019</v>
      </c>
    </row>
    <row r="365" spans="1:19" ht="29" x14ac:dyDescent="0.35">
      <c r="A365" s="2" t="s">
        <v>407</v>
      </c>
      <c r="B365" s="2" t="s">
        <v>407</v>
      </c>
      <c r="C365" s="3">
        <v>180800</v>
      </c>
      <c r="D365" s="3">
        <v>134</v>
      </c>
      <c r="E365" s="6">
        <f t="shared" si="10"/>
        <v>2.4227200000000001E-2</v>
      </c>
      <c r="F365" s="3">
        <v>91</v>
      </c>
      <c r="G365" s="6">
        <f t="shared" si="11"/>
        <v>1.64528E-2</v>
      </c>
      <c r="I365" s="3">
        <v>2.4227200000000001E-2</v>
      </c>
      <c r="J365" s="3">
        <v>1.64528E-2</v>
      </c>
      <c r="L365" s="2" t="s">
        <v>22</v>
      </c>
      <c r="M365" s="4" t="s">
        <v>22</v>
      </c>
      <c r="N365" s="3">
        <v>0.26250222813787</v>
      </c>
      <c r="O365" s="3">
        <v>0.51612461212150595</v>
      </c>
      <c r="P365" s="2" t="s">
        <v>368</v>
      </c>
      <c r="S365" s="5">
        <v>43019</v>
      </c>
    </row>
    <row r="366" spans="1:19" ht="29" x14ac:dyDescent="0.35">
      <c r="A366" s="2" t="s">
        <v>408</v>
      </c>
      <c r="B366" s="2" t="s">
        <v>408</v>
      </c>
      <c r="C366" s="3">
        <v>196900</v>
      </c>
      <c r="D366" s="3">
        <v>67.3</v>
      </c>
      <c r="E366" s="6">
        <f t="shared" si="10"/>
        <v>1.325137E-2</v>
      </c>
      <c r="F366" s="3">
        <v>49.5</v>
      </c>
      <c r="G366" s="6">
        <f t="shared" si="11"/>
        <v>9.7465499999999997E-3</v>
      </c>
      <c r="I366" s="3">
        <v>1.325137E-2</v>
      </c>
      <c r="J366" s="3">
        <v>9.7465499999999997E-3</v>
      </c>
      <c r="L366" s="2" t="s">
        <v>22</v>
      </c>
      <c r="M366" s="4" t="s">
        <v>22</v>
      </c>
      <c r="N366" s="3">
        <v>0.28587770309926303</v>
      </c>
      <c r="O366" s="3">
        <v>0.56208482370975998</v>
      </c>
      <c r="P366" s="2" t="s">
        <v>368</v>
      </c>
      <c r="S366" s="5">
        <v>43025</v>
      </c>
    </row>
    <row r="367" spans="1:19" ht="29" x14ac:dyDescent="0.35">
      <c r="A367" s="2" t="s">
        <v>409</v>
      </c>
      <c r="B367" s="2" t="s">
        <v>409</v>
      </c>
      <c r="C367" s="3">
        <v>76600</v>
      </c>
      <c r="D367" s="3">
        <v>54.4</v>
      </c>
      <c r="E367" s="6">
        <f t="shared" si="10"/>
        <v>4.1670400000000003E-3</v>
      </c>
      <c r="F367" s="3">
        <v>39</v>
      </c>
      <c r="G367" s="6">
        <f t="shared" si="11"/>
        <v>2.9873999999999999E-3</v>
      </c>
      <c r="I367" s="3">
        <v>4.1670400000000003E-3</v>
      </c>
      <c r="J367" s="3">
        <v>2.9873999999999999E-3</v>
      </c>
      <c r="L367" s="2" t="s">
        <v>22</v>
      </c>
      <c r="M367" s="4" t="s">
        <v>22</v>
      </c>
      <c r="N367" s="3">
        <v>0.111214992673456</v>
      </c>
      <c r="O367" s="3">
        <v>0.218667838985107</v>
      </c>
      <c r="P367" s="2" t="s">
        <v>368</v>
      </c>
      <c r="S367" s="5">
        <v>43032</v>
      </c>
    </row>
    <row r="368" spans="1:19" ht="29" x14ac:dyDescent="0.35">
      <c r="A368" s="2" t="s">
        <v>410</v>
      </c>
      <c r="B368" s="2" t="s">
        <v>410</v>
      </c>
      <c r="C368" s="3">
        <v>1352800</v>
      </c>
      <c r="D368" s="3">
        <v>152</v>
      </c>
      <c r="E368" s="6">
        <f t="shared" si="10"/>
        <v>0.20562559999999999</v>
      </c>
      <c r="F368" s="3">
        <v>71.7</v>
      </c>
      <c r="G368" s="6">
        <f t="shared" si="11"/>
        <v>9.699576E-2</v>
      </c>
      <c r="I368" s="3">
        <v>0.20562559999999999</v>
      </c>
      <c r="J368" s="3">
        <v>9.699576E-2</v>
      </c>
      <c r="L368" s="2" t="s">
        <v>22</v>
      </c>
      <c r="M368" s="4" t="s">
        <v>22</v>
      </c>
      <c r="N368" s="3">
        <v>1.9641206538988401</v>
      </c>
      <c r="O368" s="3">
        <v>3.8617996420241898</v>
      </c>
      <c r="P368" s="2" t="s">
        <v>368</v>
      </c>
      <c r="S368" s="5">
        <v>43040</v>
      </c>
    </row>
    <row r="369" spans="1:19" ht="29" x14ac:dyDescent="0.35">
      <c r="A369" s="2" t="s">
        <v>411</v>
      </c>
      <c r="B369" s="2" t="s">
        <v>411</v>
      </c>
      <c r="C369" s="3">
        <v>2937900</v>
      </c>
      <c r="D369" s="3">
        <v>161</v>
      </c>
      <c r="E369" s="6">
        <f t="shared" si="10"/>
        <v>0.47300189999999998</v>
      </c>
      <c r="F369" s="3">
        <v>98.4</v>
      </c>
      <c r="G369" s="6">
        <f t="shared" si="11"/>
        <v>0.28908936000000002</v>
      </c>
      <c r="I369" s="3">
        <v>0.47300189999999998</v>
      </c>
      <c r="J369" s="3">
        <v>0.28908936000000002</v>
      </c>
      <c r="L369" s="2" t="s">
        <v>22</v>
      </c>
      <c r="M369" s="4" t="s">
        <v>22</v>
      </c>
      <c r="N369" s="3">
        <v>4.2655160179549201</v>
      </c>
      <c r="O369" s="3">
        <v>8.3867394798217507</v>
      </c>
      <c r="P369" s="2" t="s">
        <v>368</v>
      </c>
      <c r="S369" s="5">
        <v>43046</v>
      </c>
    </row>
    <row r="370" spans="1:19" ht="43.5" x14ac:dyDescent="0.35">
      <c r="A370" s="2" t="s">
        <v>412</v>
      </c>
      <c r="B370" s="2" t="s">
        <v>412</v>
      </c>
      <c r="C370" s="3">
        <v>975500</v>
      </c>
      <c r="D370" s="3">
        <v>107</v>
      </c>
      <c r="E370" s="6">
        <f t="shared" si="10"/>
        <v>0.1043785</v>
      </c>
      <c r="F370" s="3">
        <v>42.7</v>
      </c>
      <c r="G370" s="6">
        <f t="shared" si="11"/>
        <v>4.1653849999999999E-2</v>
      </c>
      <c r="I370" s="3">
        <v>0.1043785</v>
      </c>
      <c r="J370" s="3">
        <v>4.1653849999999999E-2</v>
      </c>
      <c r="L370" s="2" t="s">
        <v>18</v>
      </c>
      <c r="M370" s="4" t="s">
        <v>65</v>
      </c>
      <c r="N370" s="3">
        <v>1.4163214798036099</v>
      </c>
      <c r="O370" s="3">
        <v>2.7847320748038098</v>
      </c>
      <c r="P370" s="2" t="s">
        <v>368</v>
      </c>
      <c r="S370" s="5">
        <v>43053</v>
      </c>
    </row>
    <row r="371" spans="1:19" ht="43.5" x14ac:dyDescent="0.35">
      <c r="A371" s="2" t="s">
        <v>413</v>
      </c>
      <c r="B371" s="2" t="s">
        <v>413</v>
      </c>
      <c r="C371" s="3">
        <v>443100</v>
      </c>
      <c r="D371" s="3">
        <v>55.1</v>
      </c>
      <c r="E371" s="6">
        <f t="shared" si="10"/>
        <v>2.4414809999999999E-2</v>
      </c>
      <c r="F371" s="3">
        <v>43.1</v>
      </c>
      <c r="G371" s="6">
        <f t="shared" si="11"/>
        <v>1.9097610000000001E-2</v>
      </c>
      <c r="I371" s="3">
        <v>2.4414809999999999E-2</v>
      </c>
      <c r="J371" s="3">
        <v>1.9097610000000001E-2</v>
      </c>
      <c r="L371" s="2" t="s">
        <v>18</v>
      </c>
      <c r="M371" s="4" t="s">
        <v>67</v>
      </c>
      <c r="N371" s="3">
        <v>0.64333372393744703</v>
      </c>
      <c r="O371" s="3">
        <v>1.2649049537115</v>
      </c>
      <c r="P371" s="2" t="s">
        <v>368</v>
      </c>
      <c r="S371" s="5">
        <v>43059</v>
      </c>
    </row>
    <row r="372" spans="1:19" ht="29" x14ac:dyDescent="0.35">
      <c r="A372" s="2" t="s">
        <v>414</v>
      </c>
      <c r="B372" s="2" t="s">
        <v>414</v>
      </c>
      <c r="C372" s="3">
        <v>1903400</v>
      </c>
      <c r="D372" s="3">
        <v>105</v>
      </c>
      <c r="E372" s="6">
        <f t="shared" si="10"/>
        <v>0.19985700000000001</v>
      </c>
      <c r="F372" s="3">
        <v>72.7</v>
      </c>
      <c r="G372" s="6">
        <f t="shared" si="11"/>
        <v>0.13837717999999999</v>
      </c>
      <c r="H372" s="3">
        <v>5.77</v>
      </c>
      <c r="I372" s="3">
        <v>0.19985700000000001</v>
      </c>
      <c r="J372" s="3">
        <v>0.13837717999999999</v>
      </c>
      <c r="K372" s="3">
        <v>10.982618</v>
      </c>
      <c r="L372" s="2" t="s">
        <v>22</v>
      </c>
      <c r="M372" s="4" t="s">
        <v>22</v>
      </c>
      <c r="N372" s="3">
        <v>7.3377588019075901</v>
      </c>
      <c r="O372" s="3">
        <v>16.138030437916001</v>
      </c>
      <c r="P372" s="2" t="s">
        <v>415</v>
      </c>
      <c r="S372" s="5">
        <v>42836</v>
      </c>
    </row>
    <row r="373" spans="1:19" ht="29" x14ac:dyDescent="0.35">
      <c r="A373" s="2" t="s">
        <v>416</v>
      </c>
      <c r="B373" s="2" t="s">
        <v>416</v>
      </c>
      <c r="C373" s="3">
        <v>896700</v>
      </c>
      <c r="D373" s="3">
        <v>28.2</v>
      </c>
      <c r="E373" s="6">
        <f t="shared" si="10"/>
        <v>2.5286940000000001E-2</v>
      </c>
      <c r="F373" s="3">
        <v>22.4</v>
      </c>
      <c r="G373" s="6">
        <f t="shared" si="11"/>
        <v>2.0086079999999999E-2</v>
      </c>
      <c r="H373" s="3">
        <v>5.12</v>
      </c>
      <c r="I373" s="3">
        <v>2.5286940000000001E-2</v>
      </c>
      <c r="J373" s="3">
        <v>2.0086079999999999E-2</v>
      </c>
      <c r="K373" s="3">
        <v>4.5911039999999996</v>
      </c>
      <c r="L373" s="2" t="s">
        <v>22</v>
      </c>
      <c r="M373" s="4" t="s">
        <v>22</v>
      </c>
      <c r="N373" s="3">
        <v>3.4568500145374301</v>
      </c>
      <c r="O373" s="3">
        <v>7.6026961719445501</v>
      </c>
      <c r="P373" s="2" t="s">
        <v>415</v>
      </c>
      <c r="S373" s="5">
        <v>42843</v>
      </c>
    </row>
    <row r="374" spans="1:19" ht="29" x14ac:dyDescent="0.35">
      <c r="A374" s="2" t="s">
        <v>417</v>
      </c>
      <c r="B374" s="2" t="s">
        <v>417</v>
      </c>
      <c r="C374" s="3">
        <v>882600</v>
      </c>
      <c r="D374" s="3">
        <v>28.5</v>
      </c>
      <c r="E374" s="6">
        <f t="shared" si="10"/>
        <v>2.5154099999999999E-2</v>
      </c>
      <c r="F374" s="3">
        <v>21.5</v>
      </c>
      <c r="G374" s="6">
        <f t="shared" si="11"/>
        <v>1.89759E-2</v>
      </c>
      <c r="H374" s="3">
        <v>4.4800000000000004</v>
      </c>
      <c r="I374" s="3">
        <v>2.5154099999999999E-2</v>
      </c>
      <c r="J374" s="3">
        <v>1.89759E-2</v>
      </c>
      <c r="K374" s="3">
        <v>3.9540479999999998</v>
      </c>
      <c r="L374" s="2" t="s">
        <v>22</v>
      </c>
      <c r="M374" s="4" t="s">
        <v>22</v>
      </c>
      <c r="N374" s="3">
        <v>3.4024933900197798</v>
      </c>
      <c r="O374" s="3">
        <v>7.4831489253465602</v>
      </c>
      <c r="P374" s="2" t="s">
        <v>415</v>
      </c>
      <c r="S374" s="5">
        <v>42850</v>
      </c>
    </row>
    <row r="375" spans="1:19" ht="29" x14ac:dyDescent="0.35">
      <c r="A375" s="2" t="s">
        <v>418</v>
      </c>
      <c r="B375" s="2" t="s">
        <v>418</v>
      </c>
      <c r="C375" s="3">
        <v>742300</v>
      </c>
      <c r="D375" s="3">
        <v>256</v>
      </c>
      <c r="E375" s="6">
        <f t="shared" si="10"/>
        <v>0.1900288</v>
      </c>
      <c r="F375" s="3">
        <v>25.5</v>
      </c>
      <c r="G375" s="6">
        <f t="shared" si="11"/>
        <v>1.8928650000000002E-2</v>
      </c>
      <c r="H375" s="3">
        <v>3.89</v>
      </c>
      <c r="I375" s="3">
        <v>0.1900288</v>
      </c>
      <c r="J375" s="3">
        <v>1.8928650000000002E-2</v>
      </c>
      <c r="K375" s="3">
        <v>2.8875470000000001</v>
      </c>
      <c r="L375" s="2" t="s">
        <v>22</v>
      </c>
      <c r="M375" s="4" t="s">
        <v>22</v>
      </c>
      <c r="N375" s="3">
        <v>2.86162570067038</v>
      </c>
      <c r="O375" s="3">
        <v>6.29361142905592</v>
      </c>
      <c r="P375" s="2" t="s">
        <v>415</v>
      </c>
      <c r="S375" s="5">
        <v>42857</v>
      </c>
    </row>
    <row r="376" spans="1:19" ht="29" x14ac:dyDescent="0.35">
      <c r="A376" s="2" t="s">
        <v>419</v>
      </c>
      <c r="B376" s="2" t="s">
        <v>419</v>
      </c>
      <c r="C376" s="3">
        <v>1314700</v>
      </c>
      <c r="D376" s="3">
        <v>31.3</v>
      </c>
      <c r="E376" s="6">
        <f t="shared" si="10"/>
        <v>4.1150109999999997E-2</v>
      </c>
      <c r="F376" s="3">
        <v>13.7</v>
      </c>
      <c r="G376" s="6">
        <f t="shared" si="11"/>
        <v>1.8011389999999999E-2</v>
      </c>
      <c r="H376" s="3">
        <v>2.79</v>
      </c>
      <c r="I376" s="3">
        <v>4.1150109999999997E-2</v>
      </c>
      <c r="J376" s="3">
        <v>1.8011389999999999E-2</v>
      </c>
      <c r="K376" s="3">
        <v>3.6680130000000002</v>
      </c>
      <c r="L376" s="2" t="s">
        <v>22</v>
      </c>
      <c r="M376" s="4" t="s">
        <v>22</v>
      </c>
      <c r="N376" s="3">
        <v>5.0682733513018396</v>
      </c>
      <c r="O376" s="3">
        <v>11.146720929246699</v>
      </c>
      <c r="P376" s="2" t="s">
        <v>415</v>
      </c>
      <c r="S376" s="5">
        <v>42864</v>
      </c>
    </row>
    <row r="377" spans="1:19" ht="29" x14ac:dyDescent="0.35">
      <c r="A377" s="2" t="s">
        <v>420</v>
      </c>
      <c r="B377" s="2" t="s">
        <v>420</v>
      </c>
      <c r="C377" s="3">
        <v>793200</v>
      </c>
      <c r="D377" s="3">
        <v>19.399999999999999</v>
      </c>
      <c r="E377" s="6">
        <f t="shared" si="10"/>
        <v>1.5388079999999998E-2</v>
      </c>
      <c r="F377" s="3">
        <v>13.3</v>
      </c>
      <c r="G377" s="6">
        <f t="shared" si="11"/>
        <v>1.0549559999999999E-2</v>
      </c>
      <c r="H377" s="3">
        <v>2.89</v>
      </c>
      <c r="I377" s="3">
        <v>1.538808E-2</v>
      </c>
      <c r="J377" s="3">
        <v>1.0549559999999999E-2</v>
      </c>
      <c r="K377" s="3">
        <v>2.2923480000000001</v>
      </c>
      <c r="L377" s="2" t="s">
        <v>22</v>
      </c>
      <c r="M377" s="4" t="s">
        <v>22</v>
      </c>
      <c r="N377" s="3">
        <v>3.0578492600993501</v>
      </c>
      <c r="O377" s="3">
        <v>6.7251685107465304</v>
      </c>
      <c r="P377" s="2" t="s">
        <v>415</v>
      </c>
      <c r="S377" s="5">
        <v>42871</v>
      </c>
    </row>
    <row r="378" spans="1:19" ht="29" x14ac:dyDescent="0.35">
      <c r="A378" s="2" t="s">
        <v>421</v>
      </c>
      <c r="B378" s="2" t="s">
        <v>421</v>
      </c>
      <c r="C378" s="3">
        <v>531300</v>
      </c>
      <c r="D378" s="3">
        <v>26.2</v>
      </c>
      <c r="E378" s="6">
        <f t="shared" si="10"/>
        <v>1.392006E-2</v>
      </c>
      <c r="F378" s="3">
        <v>17</v>
      </c>
      <c r="G378" s="6">
        <f t="shared" si="11"/>
        <v>9.0320999999999995E-3</v>
      </c>
      <c r="H378" s="3">
        <v>2.96</v>
      </c>
      <c r="I378" s="3">
        <v>1.392006E-2</v>
      </c>
      <c r="J378" s="3">
        <v>9.0320999999999995E-3</v>
      </c>
      <c r="K378" s="3">
        <v>1.572648</v>
      </c>
      <c r="L378" s="2" t="s">
        <v>22</v>
      </c>
      <c r="M378" s="4" t="s">
        <v>22</v>
      </c>
      <c r="N378" s="3">
        <v>2.0482038727821301</v>
      </c>
      <c r="O378" s="3">
        <v>4.5046419941498197</v>
      </c>
      <c r="P378" s="2" t="s">
        <v>415</v>
      </c>
      <c r="S378" s="5">
        <v>42878</v>
      </c>
    </row>
    <row r="379" spans="1:19" ht="29" x14ac:dyDescent="0.35">
      <c r="A379" s="2" t="s">
        <v>422</v>
      </c>
      <c r="B379" s="2" t="s">
        <v>422</v>
      </c>
      <c r="C379" s="3">
        <v>457700</v>
      </c>
      <c r="D379" s="3">
        <v>26.7</v>
      </c>
      <c r="E379" s="6">
        <f t="shared" si="10"/>
        <v>1.222059E-2</v>
      </c>
      <c r="F379" s="3">
        <v>17.7</v>
      </c>
      <c r="G379" s="6">
        <f t="shared" si="11"/>
        <v>8.1012900000000006E-3</v>
      </c>
      <c r="H379" s="3">
        <v>2.62</v>
      </c>
      <c r="I379" s="3">
        <v>1.222059E-2</v>
      </c>
      <c r="J379" s="3">
        <v>8.1012900000000006E-3</v>
      </c>
      <c r="K379" s="3">
        <v>1.199174</v>
      </c>
      <c r="L379" s="2" t="s">
        <v>22</v>
      </c>
      <c r="M379" s="4" t="s">
        <v>22</v>
      </c>
      <c r="N379" s="3">
        <v>1.7644700029595</v>
      </c>
      <c r="O379" s="3">
        <v>3.8806223239645599</v>
      </c>
      <c r="P379" s="2" t="s">
        <v>415</v>
      </c>
      <c r="S379" s="5">
        <v>42885</v>
      </c>
    </row>
    <row r="380" spans="1:19" ht="29" x14ac:dyDescent="0.35">
      <c r="A380" s="2" t="s">
        <v>423</v>
      </c>
      <c r="B380" s="2" t="s">
        <v>423</v>
      </c>
      <c r="C380" s="3">
        <v>404400</v>
      </c>
      <c r="D380" s="3">
        <v>25.9</v>
      </c>
      <c r="E380" s="6">
        <f t="shared" si="10"/>
        <v>1.0473959999999999E-2</v>
      </c>
      <c r="F380" s="3">
        <v>9.6</v>
      </c>
      <c r="G380" s="6">
        <f t="shared" si="11"/>
        <v>3.8822399999999999E-3</v>
      </c>
      <c r="H380" s="3">
        <v>3.68</v>
      </c>
      <c r="I380" s="3">
        <v>1.0473959999999999E-2</v>
      </c>
      <c r="J380" s="3">
        <v>3.8822399999999999E-3</v>
      </c>
      <c r="K380" s="3">
        <v>1.488192</v>
      </c>
      <c r="L380" s="2" t="s">
        <v>18</v>
      </c>
      <c r="M380" s="4" t="s">
        <v>32</v>
      </c>
      <c r="N380" s="3">
        <v>1.55899425212327</v>
      </c>
      <c r="O380" s="3">
        <v>3.4287167747679002</v>
      </c>
      <c r="P380" s="2" t="s">
        <v>415</v>
      </c>
      <c r="S380" s="5">
        <v>42893</v>
      </c>
    </row>
    <row r="381" spans="1:19" ht="29" x14ac:dyDescent="0.35">
      <c r="A381" s="2" t="s">
        <v>424</v>
      </c>
      <c r="B381" s="2" t="s">
        <v>424</v>
      </c>
      <c r="C381" s="3">
        <v>279000</v>
      </c>
      <c r="D381" s="3">
        <v>29.4</v>
      </c>
      <c r="E381" s="6">
        <f t="shared" si="10"/>
        <v>8.2026000000000009E-3</v>
      </c>
      <c r="F381" s="3">
        <v>17.399999999999999</v>
      </c>
      <c r="G381" s="6">
        <f t="shared" si="11"/>
        <v>4.8545999999999997E-3</v>
      </c>
      <c r="H381" s="3">
        <v>3.44</v>
      </c>
      <c r="I381" s="3">
        <v>8.2026000000000009E-3</v>
      </c>
      <c r="J381" s="3">
        <v>4.8545999999999997E-3</v>
      </c>
      <c r="K381" s="3">
        <v>0.95975999999999995</v>
      </c>
      <c r="L381" s="2" t="s">
        <v>22</v>
      </c>
      <c r="M381" s="4" t="s">
        <v>22</v>
      </c>
      <c r="N381" s="3">
        <v>1.07556725109395</v>
      </c>
      <c r="O381" s="3">
        <v>2.3655093475772602</v>
      </c>
      <c r="P381" s="2" t="s">
        <v>415</v>
      </c>
      <c r="S381" s="5">
        <v>42899</v>
      </c>
    </row>
    <row r="382" spans="1:19" ht="29" x14ac:dyDescent="0.35">
      <c r="A382" s="2" t="s">
        <v>425</v>
      </c>
      <c r="B382" s="2" t="s">
        <v>425</v>
      </c>
      <c r="C382" s="3">
        <v>168300</v>
      </c>
      <c r="D382" s="3">
        <v>85.9</v>
      </c>
      <c r="E382" s="6">
        <f t="shared" si="10"/>
        <v>1.4456970000000001E-2</v>
      </c>
      <c r="F382" s="3">
        <v>32.9</v>
      </c>
      <c r="G382" s="6">
        <f t="shared" si="11"/>
        <v>5.5370699999999998E-3</v>
      </c>
      <c r="H382" s="3">
        <v>5.81</v>
      </c>
      <c r="I382" s="3">
        <v>1.445697E-2</v>
      </c>
      <c r="J382" s="3">
        <v>5.5370699999999998E-3</v>
      </c>
      <c r="K382" s="3">
        <v>0.977823</v>
      </c>
      <c r="L382" s="2" t="s">
        <v>22</v>
      </c>
      <c r="M382" s="4" t="s">
        <v>22</v>
      </c>
      <c r="N382" s="3">
        <v>0.64880992243409097</v>
      </c>
      <c r="O382" s="3">
        <v>1.4269362838611199</v>
      </c>
      <c r="P382" s="2" t="s">
        <v>415</v>
      </c>
      <c r="S382" s="5">
        <v>42908</v>
      </c>
    </row>
    <row r="383" spans="1:19" ht="29" x14ac:dyDescent="0.35">
      <c r="A383" s="2" t="s">
        <v>426</v>
      </c>
      <c r="B383" s="2" t="s">
        <v>426</v>
      </c>
      <c r="C383" s="3">
        <v>667700</v>
      </c>
      <c r="D383" s="3">
        <v>89.2</v>
      </c>
      <c r="E383" s="6">
        <f t="shared" si="10"/>
        <v>5.9558840000000002E-2</v>
      </c>
      <c r="F383" s="3">
        <v>44.1</v>
      </c>
      <c r="G383" s="6">
        <f t="shared" si="11"/>
        <v>2.9445570000000001E-2</v>
      </c>
      <c r="H383" s="3">
        <v>21.99</v>
      </c>
      <c r="I383" s="3">
        <v>5.9558840000000002E-2</v>
      </c>
      <c r="J383" s="3">
        <v>2.9445570000000001E-2</v>
      </c>
      <c r="K383" s="3">
        <v>14.682722999999999</v>
      </c>
      <c r="L383" s="2" t="s">
        <v>22</v>
      </c>
      <c r="M383" s="4" t="s">
        <v>22</v>
      </c>
      <c r="N383" s="3">
        <v>2.57403675109473</v>
      </c>
      <c r="O383" s="3">
        <v>5.6611132307431404</v>
      </c>
      <c r="P383" s="2" t="s">
        <v>415</v>
      </c>
      <c r="S383" s="5">
        <v>42912</v>
      </c>
    </row>
    <row r="384" spans="1:19" ht="29" x14ac:dyDescent="0.35">
      <c r="A384" s="2" t="s">
        <v>427</v>
      </c>
      <c r="B384" s="2" t="s">
        <v>427</v>
      </c>
      <c r="C384" s="3">
        <v>497500</v>
      </c>
      <c r="D384" s="3">
        <v>41</v>
      </c>
      <c r="E384" s="6">
        <f t="shared" si="10"/>
        <v>2.0397499999999999E-2</v>
      </c>
      <c r="F384" s="3">
        <v>28.9</v>
      </c>
      <c r="G384" s="6">
        <f t="shared" si="11"/>
        <v>1.437775E-2</v>
      </c>
      <c r="H384" s="3">
        <v>14.85</v>
      </c>
      <c r="I384" s="3">
        <v>2.0397499999999999E-2</v>
      </c>
      <c r="J384" s="3">
        <v>1.437775E-2</v>
      </c>
      <c r="K384" s="3">
        <v>7.3878750000000002</v>
      </c>
      <c r="L384" s="2" t="s">
        <v>22</v>
      </c>
      <c r="M384" s="4" t="s">
        <v>22</v>
      </c>
      <c r="N384" s="3">
        <v>1.9179021771298901</v>
      </c>
      <c r="O384" s="3">
        <v>4.2180677434397396</v>
      </c>
      <c r="P384" s="2" t="s">
        <v>415</v>
      </c>
      <c r="S384" s="5">
        <v>42921</v>
      </c>
    </row>
    <row r="385" spans="1:19" ht="29" x14ac:dyDescent="0.35">
      <c r="A385" s="2" t="s">
        <v>428</v>
      </c>
      <c r="B385" s="2" t="s">
        <v>428</v>
      </c>
      <c r="C385" s="3">
        <v>615400</v>
      </c>
      <c r="D385" s="3">
        <v>34.299999999999997</v>
      </c>
      <c r="E385" s="6">
        <f t="shared" si="10"/>
        <v>2.110822E-2</v>
      </c>
      <c r="F385" s="3">
        <v>27.6</v>
      </c>
      <c r="G385" s="6">
        <f t="shared" si="11"/>
        <v>1.698504E-2</v>
      </c>
      <c r="H385" s="3">
        <v>12.43</v>
      </c>
      <c r="I385" s="3">
        <v>2.110822E-2</v>
      </c>
      <c r="J385" s="3">
        <v>1.698504E-2</v>
      </c>
      <c r="K385" s="3">
        <v>7.6494220000000004</v>
      </c>
      <c r="L385" s="2" t="s">
        <v>22</v>
      </c>
      <c r="M385" s="4" t="s">
        <v>22</v>
      </c>
      <c r="N385" s="3">
        <v>2.3724160800115199</v>
      </c>
      <c r="O385" s="3">
        <v>5.2176862096740004</v>
      </c>
      <c r="P385" s="2" t="s">
        <v>415</v>
      </c>
      <c r="S385" s="5">
        <v>42921</v>
      </c>
    </row>
    <row r="386" spans="1:19" ht="29" x14ac:dyDescent="0.35">
      <c r="A386" s="2" t="s">
        <v>429</v>
      </c>
      <c r="B386" s="2" t="s">
        <v>429</v>
      </c>
      <c r="C386" s="3">
        <v>313600</v>
      </c>
      <c r="D386" s="3">
        <v>32.799999999999997</v>
      </c>
      <c r="E386" s="6">
        <f t="shared" si="10"/>
        <v>1.028608E-2</v>
      </c>
      <c r="F386" s="3">
        <v>29.8</v>
      </c>
      <c r="G386" s="6">
        <f t="shared" si="11"/>
        <v>9.3452799999999992E-3</v>
      </c>
      <c r="H386" s="3">
        <v>9.75</v>
      </c>
      <c r="I386" s="3">
        <v>1.028608E-2</v>
      </c>
      <c r="J386" s="3">
        <v>9.3452799999999992E-3</v>
      </c>
      <c r="K386" s="3">
        <v>3.0575999999999999</v>
      </c>
      <c r="L386" s="2" t="s">
        <v>22</v>
      </c>
      <c r="M386" s="4" t="s">
        <v>22</v>
      </c>
      <c r="N386" s="3">
        <v>1.2089530105486099</v>
      </c>
      <c r="O386" s="3">
        <v>2.6588664207893502</v>
      </c>
      <c r="P386" s="2" t="s">
        <v>415</v>
      </c>
      <c r="S386" s="5">
        <v>42927</v>
      </c>
    </row>
    <row r="387" spans="1:19" ht="29" x14ac:dyDescent="0.35">
      <c r="A387" s="2" t="s">
        <v>430</v>
      </c>
      <c r="B387" s="2" t="s">
        <v>430</v>
      </c>
      <c r="C387" s="3">
        <v>378800</v>
      </c>
      <c r="D387" s="3">
        <v>35.4</v>
      </c>
      <c r="E387" s="6">
        <f t="shared" ref="E387:E450" si="12">C387*D387/1000000000</f>
        <v>1.3409519999999999E-2</v>
      </c>
      <c r="F387" s="3">
        <v>22.3</v>
      </c>
      <c r="G387" s="6">
        <f t="shared" ref="G387:G450" si="13">C387*F387/1000000000</f>
        <v>8.44724E-3</v>
      </c>
      <c r="H387" s="3">
        <v>8.4</v>
      </c>
      <c r="I387" s="3">
        <v>1.3409519999999999E-2</v>
      </c>
      <c r="J387" s="3">
        <v>8.44724E-3</v>
      </c>
      <c r="K387" s="3">
        <v>3.1819199999999999</v>
      </c>
      <c r="L387" s="2" t="s">
        <v>22</v>
      </c>
      <c r="M387" s="4" t="s">
        <v>22</v>
      </c>
      <c r="N387" s="3">
        <v>1.4603042104458299</v>
      </c>
      <c r="O387" s="3">
        <v>3.2116664547034599</v>
      </c>
      <c r="P387" s="2" t="s">
        <v>415</v>
      </c>
      <c r="S387" s="5">
        <v>42934</v>
      </c>
    </row>
    <row r="388" spans="1:19" ht="29" x14ac:dyDescent="0.35">
      <c r="A388" s="2" t="s">
        <v>431</v>
      </c>
      <c r="B388" s="2" t="s">
        <v>431</v>
      </c>
      <c r="C388" s="3">
        <v>133600</v>
      </c>
      <c r="D388" s="3">
        <v>51.7</v>
      </c>
      <c r="E388" s="6">
        <f t="shared" si="12"/>
        <v>6.9071200000000001E-3</v>
      </c>
      <c r="F388" s="3">
        <v>45.9</v>
      </c>
      <c r="G388" s="6">
        <f t="shared" si="13"/>
        <v>6.1322399999999997E-3</v>
      </c>
      <c r="H388" s="3">
        <v>8.8699999999999992</v>
      </c>
      <c r="I388" s="3">
        <v>6.9071200000000001E-3</v>
      </c>
      <c r="J388" s="3">
        <v>6.1322399999999997E-3</v>
      </c>
      <c r="K388" s="3">
        <v>1.1850320000000001</v>
      </c>
      <c r="L388" s="2" t="s">
        <v>22</v>
      </c>
      <c r="M388" s="4" t="s">
        <v>22</v>
      </c>
      <c r="N388" s="3">
        <v>0.51503865500412604</v>
      </c>
      <c r="O388" s="3">
        <v>1.1327313578362801</v>
      </c>
      <c r="P388" s="2" t="s">
        <v>415</v>
      </c>
      <c r="S388" s="5">
        <v>42942</v>
      </c>
    </row>
    <row r="389" spans="1:19" ht="29" x14ac:dyDescent="0.35">
      <c r="A389" s="2" t="s">
        <v>432</v>
      </c>
      <c r="B389" s="2" t="s">
        <v>432</v>
      </c>
      <c r="C389" s="3">
        <v>47500</v>
      </c>
      <c r="D389" s="3">
        <v>54.7</v>
      </c>
      <c r="E389" s="6">
        <f t="shared" si="12"/>
        <v>2.5982499999999999E-3</v>
      </c>
      <c r="F389" s="3">
        <v>39.1</v>
      </c>
      <c r="G389" s="6">
        <f t="shared" si="13"/>
        <v>1.85725E-3</v>
      </c>
      <c r="H389" s="3">
        <v>8.52</v>
      </c>
      <c r="I389" s="3">
        <v>2.5982499999999999E-3</v>
      </c>
      <c r="J389" s="3">
        <v>1.85725E-3</v>
      </c>
      <c r="K389" s="3">
        <v>0.4047</v>
      </c>
      <c r="L389" s="2" t="s">
        <v>22</v>
      </c>
      <c r="M389" s="4" t="s">
        <v>22</v>
      </c>
      <c r="N389" s="3">
        <v>0.18311628826868301</v>
      </c>
      <c r="O389" s="3">
        <v>0.40273008605706001</v>
      </c>
      <c r="P389" s="2" t="s">
        <v>415</v>
      </c>
      <c r="S389" s="5">
        <v>42948</v>
      </c>
    </row>
    <row r="390" spans="1:19" ht="29" x14ac:dyDescent="0.35">
      <c r="A390" s="2" t="s">
        <v>433</v>
      </c>
      <c r="B390" s="2" t="s">
        <v>433</v>
      </c>
      <c r="C390" s="3">
        <v>1200</v>
      </c>
      <c r="D390" s="3">
        <v>106.9</v>
      </c>
      <c r="E390" s="6">
        <f t="shared" si="12"/>
        <v>1.2828000000000001E-4</v>
      </c>
      <c r="F390" s="3">
        <v>35.9</v>
      </c>
      <c r="G390" s="6">
        <f t="shared" si="13"/>
        <v>4.3080000000000001E-5</v>
      </c>
      <c r="H390" s="3">
        <v>7.47</v>
      </c>
      <c r="I390" s="3">
        <v>1.2828000000000001E-4</v>
      </c>
      <c r="J390" s="3">
        <v>4.3080000000000001E-5</v>
      </c>
      <c r="K390" s="3">
        <v>8.9639999999999997E-3</v>
      </c>
      <c r="L390" s="2" t="s">
        <v>22</v>
      </c>
      <c r="M390" s="4" t="s">
        <v>22</v>
      </c>
      <c r="N390" s="3">
        <v>4.6260957036298803E-3</v>
      </c>
      <c r="O390" s="3">
        <v>1.01742337530205E-2</v>
      </c>
      <c r="P390" s="2" t="s">
        <v>415</v>
      </c>
      <c r="S390" s="5">
        <v>42953</v>
      </c>
    </row>
    <row r="391" spans="1:19" ht="29" x14ac:dyDescent="0.35">
      <c r="A391" s="2" t="s">
        <v>434</v>
      </c>
      <c r="B391" s="2" t="s">
        <v>434</v>
      </c>
      <c r="C391" s="3">
        <v>3900</v>
      </c>
      <c r="D391" s="3">
        <v>159</v>
      </c>
      <c r="E391" s="6">
        <f t="shared" si="12"/>
        <v>6.2009999999999995E-4</v>
      </c>
      <c r="F391" s="3">
        <v>32.6</v>
      </c>
      <c r="G391" s="6">
        <f t="shared" si="13"/>
        <v>1.2714000000000001E-4</v>
      </c>
      <c r="H391" s="3">
        <v>6.41</v>
      </c>
      <c r="I391" s="3">
        <v>6.2009999999999995E-4</v>
      </c>
      <c r="J391" s="3">
        <v>1.2714000000000001E-4</v>
      </c>
      <c r="K391" s="3">
        <v>2.4999E-2</v>
      </c>
      <c r="L391" s="2" t="s">
        <v>22</v>
      </c>
      <c r="M391" s="4" t="s">
        <v>22</v>
      </c>
      <c r="N391" s="3">
        <v>1.50348110367971E-2</v>
      </c>
      <c r="O391" s="3">
        <v>3.3066259697316497E-2</v>
      </c>
      <c r="P391" s="2" t="s">
        <v>415</v>
      </c>
      <c r="S391" s="5">
        <v>42962</v>
      </c>
    </row>
    <row r="392" spans="1:19" ht="29" x14ac:dyDescent="0.35">
      <c r="A392" s="2" t="s">
        <v>435</v>
      </c>
      <c r="B392" s="2" t="s">
        <v>435</v>
      </c>
      <c r="C392" s="3">
        <v>7800</v>
      </c>
      <c r="D392" s="3">
        <v>120.5</v>
      </c>
      <c r="E392" s="6">
        <f t="shared" si="12"/>
        <v>9.3990000000000002E-4</v>
      </c>
      <c r="F392" s="3">
        <v>46.3</v>
      </c>
      <c r="G392" s="6">
        <f t="shared" si="13"/>
        <v>3.6113999999999997E-4</v>
      </c>
      <c r="H392" s="3">
        <v>6.54</v>
      </c>
      <c r="I392" s="3">
        <v>9.3990000000000002E-4</v>
      </c>
      <c r="J392" s="3">
        <v>3.6113999999999997E-4</v>
      </c>
      <c r="K392" s="3">
        <v>5.1012000000000002E-2</v>
      </c>
      <c r="L392" s="2" t="s">
        <v>22</v>
      </c>
      <c r="M392" s="4" t="s">
        <v>22</v>
      </c>
      <c r="N392" s="3">
        <v>3.0069622073594201E-2</v>
      </c>
      <c r="O392" s="3">
        <v>6.6132519394633105E-2</v>
      </c>
      <c r="P392" s="2" t="s">
        <v>415</v>
      </c>
      <c r="S392" s="5">
        <v>42965</v>
      </c>
    </row>
    <row r="393" spans="1:19" ht="29" x14ac:dyDescent="0.35">
      <c r="A393" s="2" t="s">
        <v>436</v>
      </c>
      <c r="B393" s="2" t="s">
        <v>436</v>
      </c>
      <c r="C393" s="3">
        <v>18000</v>
      </c>
      <c r="D393" s="3">
        <v>81.900000000000006</v>
      </c>
      <c r="E393" s="6">
        <f t="shared" si="12"/>
        <v>1.4741999999999999E-3</v>
      </c>
      <c r="F393" s="3">
        <v>59.9</v>
      </c>
      <c r="G393" s="6">
        <f t="shared" si="13"/>
        <v>1.0782000000000001E-3</v>
      </c>
      <c r="H393" s="3">
        <v>6.67</v>
      </c>
      <c r="I393" s="3">
        <v>1.4741999999999999E-3</v>
      </c>
      <c r="J393" s="3">
        <v>1.0782000000000001E-3</v>
      </c>
      <c r="K393" s="3">
        <v>0.12006</v>
      </c>
      <c r="L393" s="2" t="s">
        <v>22</v>
      </c>
      <c r="M393" s="4" t="s">
        <v>22</v>
      </c>
      <c r="N393" s="3">
        <v>6.9391435554448197E-2</v>
      </c>
      <c r="O393" s="3">
        <v>0.15261350629530701</v>
      </c>
      <c r="P393" s="2" t="s">
        <v>415</v>
      </c>
      <c r="S393" s="5">
        <v>42969</v>
      </c>
    </row>
    <row r="394" spans="1:19" ht="29" x14ac:dyDescent="0.35">
      <c r="A394" s="2" t="s">
        <v>437</v>
      </c>
      <c r="B394" s="2" t="s">
        <v>437</v>
      </c>
      <c r="C394" s="3">
        <v>18800</v>
      </c>
      <c r="D394" s="3">
        <v>59.6</v>
      </c>
      <c r="E394" s="6">
        <f t="shared" si="12"/>
        <v>1.1204800000000001E-3</v>
      </c>
      <c r="F394" s="3">
        <v>36.799999999999997</v>
      </c>
      <c r="G394" s="6">
        <f t="shared" si="13"/>
        <v>6.9183999999999999E-4</v>
      </c>
      <c r="I394" s="3">
        <v>1.1204800000000001E-3</v>
      </c>
      <c r="J394" s="3">
        <v>6.9183999999999999E-4</v>
      </c>
      <c r="L394" s="2" t="s">
        <v>22</v>
      </c>
      <c r="M394" s="4" t="s">
        <v>22</v>
      </c>
      <c r="N394" s="3">
        <v>7.2475499356868103E-2</v>
      </c>
      <c r="O394" s="3">
        <v>0.15939632879732099</v>
      </c>
      <c r="P394" s="2" t="s">
        <v>415</v>
      </c>
      <c r="S394" s="5">
        <v>42977</v>
      </c>
    </row>
    <row r="395" spans="1:19" x14ac:dyDescent="0.35">
      <c r="A395" s="2" t="s">
        <v>438</v>
      </c>
      <c r="B395" s="2" t="s">
        <v>22</v>
      </c>
      <c r="C395" s="3">
        <v>0</v>
      </c>
      <c r="E395" s="6">
        <f t="shared" si="12"/>
        <v>0</v>
      </c>
      <c r="G395" s="6">
        <f t="shared" si="13"/>
        <v>0</v>
      </c>
      <c r="L395" s="2" t="s">
        <v>22</v>
      </c>
      <c r="M395" s="4" t="s">
        <v>22</v>
      </c>
      <c r="N395" s="3">
        <v>0</v>
      </c>
      <c r="O395" s="3">
        <v>0</v>
      </c>
      <c r="P395" s="2" t="s">
        <v>415</v>
      </c>
    </row>
    <row r="396" spans="1:19" ht="29" x14ac:dyDescent="0.35">
      <c r="A396" s="2" t="s">
        <v>439</v>
      </c>
      <c r="B396" s="2" t="s">
        <v>439</v>
      </c>
      <c r="C396" s="3">
        <v>130500</v>
      </c>
      <c r="D396" s="3">
        <v>84.1</v>
      </c>
      <c r="E396" s="6">
        <f t="shared" si="12"/>
        <v>1.097505E-2</v>
      </c>
      <c r="F396" s="3">
        <v>48.5</v>
      </c>
      <c r="G396" s="6">
        <f t="shared" si="13"/>
        <v>6.3292499999999998E-3</v>
      </c>
      <c r="I396" s="3">
        <v>1.097505E-2</v>
      </c>
      <c r="J396" s="3">
        <v>6.3292499999999998E-3</v>
      </c>
      <c r="L396" s="2" t="s">
        <v>22</v>
      </c>
      <c r="M396" s="4" t="s">
        <v>22</v>
      </c>
      <c r="N396" s="3">
        <v>0.50308790776974899</v>
      </c>
      <c r="O396" s="3">
        <v>1.1064479206409801</v>
      </c>
      <c r="P396" s="2" t="s">
        <v>415</v>
      </c>
      <c r="S396" s="5">
        <v>42990</v>
      </c>
    </row>
    <row r="397" spans="1:19" ht="29" x14ac:dyDescent="0.35">
      <c r="A397" s="2" t="s">
        <v>440</v>
      </c>
      <c r="B397" s="2" t="s">
        <v>440</v>
      </c>
      <c r="C397" s="3">
        <v>2600</v>
      </c>
      <c r="D397" s="3">
        <v>63.5</v>
      </c>
      <c r="E397" s="6">
        <f t="shared" si="12"/>
        <v>1.651E-4</v>
      </c>
      <c r="F397" s="3">
        <v>35.299999999999997</v>
      </c>
      <c r="G397" s="6">
        <f t="shared" si="13"/>
        <v>9.1779999999999992E-5</v>
      </c>
      <c r="H397" s="3">
        <v>5.66</v>
      </c>
      <c r="I397" s="3">
        <v>1.651E-4</v>
      </c>
      <c r="J397" s="3">
        <v>9.1780000000000006E-5</v>
      </c>
      <c r="K397" s="3">
        <v>1.4716E-2</v>
      </c>
      <c r="L397" s="2" t="s">
        <v>22</v>
      </c>
      <c r="M397" s="4" t="s">
        <v>22</v>
      </c>
      <c r="N397" s="3">
        <v>1.0023207357864701E-2</v>
      </c>
      <c r="O397" s="3">
        <v>2.2044173131544401E-2</v>
      </c>
      <c r="P397" s="2" t="s">
        <v>415</v>
      </c>
      <c r="S397" s="5">
        <v>42997</v>
      </c>
    </row>
    <row r="398" spans="1:19" ht="29" x14ac:dyDescent="0.35">
      <c r="A398" s="2" t="s">
        <v>441</v>
      </c>
      <c r="B398" s="2" t="s">
        <v>440</v>
      </c>
      <c r="C398" s="3">
        <v>2000</v>
      </c>
      <c r="D398" s="3">
        <v>63.5</v>
      </c>
      <c r="E398" s="6">
        <f t="shared" si="12"/>
        <v>1.27E-4</v>
      </c>
      <c r="F398" s="3">
        <v>35.299999999999997</v>
      </c>
      <c r="G398" s="6">
        <f t="shared" si="13"/>
        <v>7.0599999999999995E-5</v>
      </c>
      <c r="H398" s="3">
        <v>5.66</v>
      </c>
      <c r="I398" s="3">
        <v>1.27E-4</v>
      </c>
      <c r="J398" s="3">
        <v>7.0599999999999995E-5</v>
      </c>
      <c r="K398" s="3">
        <v>1.132E-2</v>
      </c>
      <c r="L398" s="2" t="s">
        <v>22</v>
      </c>
      <c r="M398" s="4" t="s">
        <v>22</v>
      </c>
      <c r="N398" s="3">
        <v>7.7101595060497996E-3</v>
      </c>
      <c r="O398" s="3">
        <v>1.69570562550341E-2</v>
      </c>
      <c r="P398" s="2" t="s">
        <v>415</v>
      </c>
      <c r="S398" s="5">
        <v>42997</v>
      </c>
    </row>
    <row r="399" spans="1:19" ht="29" x14ac:dyDescent="0.35">
      <c r="A399" s="2" t="s">
        <v>442</v>
      </c>
      <c r="B399" s="2" t="s">
        <v>440</v>
      </c>
      <c r="C399" s="3">
        <v>18300</v>
      </c>
      <c r="D399" s="3">
        <v>63.5</v>
      </c>
      <c r="E399" s="6">
        <f t="shared" si="12"/>
        <v>1.16205E-3</v>
      </c>
      <c r="F399" s="3">
        <v>35.299999999999997</v>
      </c>
      <c r="G399" s="6">
        <f t="shared" si="13"/>
        <v>6.4599000000000004E-4</v>
      </c>
      <c r="H399" s="3">
        <v>5.66</v>
      </c>
      <c r="I399" s="3">
        <v>1.16205E-3</v>
      </c>
      <c r="J399" s="3">
        <v>6.4599000000000004E-4</v>
      </c>
      <c r="K399" s="3">
        <v>0.103578</v>
      </c>
      <c r="L399" s="2" t="s">
        <v>22</v>
      </c>
      <c r="M399" s="4" t="s">
        <v>22</v>
      </c>
      <c r="N399" s="3">
        <v>7.0547959480355693E-2</v>
      </c>
      <c r="O399" s="3">
        <v>0.155157064733562</v>
      </c>
      <c r="P399" s="2" t="s">
        <v>415</v>
      </c>
      <c r="S399" s="5">
        <v>42997</v>
      </c>
    </row>
    <row r="400" spans="1:19" ht="43.5" x14ac:dyDescent="0.35">
      <c r="A400" s="2" t="s">
        <v>443</v>
      </c>
      <c r="B400" s="2" t="s">
        <v>443</v>
      </c>
      <c r="C400" s="3">
        <v>39200</v>
      </c>
      <c r="D400" s="3">
        <v>1025</v>
      </c>
      <c r="E400" s="6">
        <f t="shared" si="12"/>
        <v>4.018E-2</v>
      </c>
      <c r="F400" s="3">
        <v>630</v>
      </c>
      <c r="G400" s="6">
        <f t="shared" si="13"/>
        <v>2.4695999999999999E-2</v>
      </c>
      <c r="I400" s="3">
        <v>4.018E-2</v>
      </c>
      <c r="J400" s="3">
        <v>2.4695999999999999E-2</v>
      </c>
      <c r="L400" s="2" t="s">
        <v>18</v>
      </c>
      <c r="M400" s="4" t="s">
        <v>56</v>
      </c>
      <c r="N400" s="3">
        <v>0.15111912631857599</v>
      </c>
      <c r="O400" s="3">
        <v>0.332358302598669</v>
      </c>
      <c r="P400" s="2" t="s">
        <v>415</v>
      </c>
      <c r="S400" s="5">
        <v>43018</v>
      </c>
    </row>
    <row r="401" spans="1:19" ht="29" x14ac:dyDescent="0.35">
      <c r="A401" s="2" t="s">
        <v>444</v>
      </c>
      <c r="B401" s="2" t="s">
        <v>444</v>
      </c>
      <c r="C401" s="3">
        <v>15000</v>
      </c>
      <c r="D401" s="3">
        <v>169</v>
      </c>
      <c r="E401" s="6">
        <f t="shared" si="12"/>
        <v>2.5349999999999999E-3</v>
      </c>
      <c r="F401" s="3">
        <v>133</v>
      </c>
      <c r="G401" s="6">
        <f t="shared" si="13"/>
        <v>1.9949999999999998E-3</v>
      </c>
      <c r="H401" s="3">
        <v>7.09</v>
      </c>
      <c r="I401" s="3">
        <v>2.5349999999999999E-3</v>
      </c>
      <c r="J401" s="3">
        <v>1.9949999999999998E-3</v>
      </c>
      <c r="K401" s="3">
        <v>0.10635</v>
      </c>
      <c r="L401" s="2" t="s">
        <v>22</v>
      </c>
      <c r="M401" s="4" t="s">
        <v>22</v>
      </c>
      <c r="N401" s="3">
        <v>5.78261962953735E-2</v>
      </c>
      <c r="O401" s="3">
        <v>0.12717792191275601</v>
      </c>
      <c r="P401" s="2" t="s">
        <v>415</v>
      </c>
      <c r="S401" s="5">
        <v>43025</v>
      </c>
    </row>
    <row r="402" spans="1:19" ht="29" x14ac:dyDescent="0.35">
      <c r="A402" s="2" t="s">
        <v>445</v>
      </c>
      <c r="B402" s="2" t="s">
        <v>444</v>
      </c>
      <c r="C402" s="3">
        <v>19000</v>
      </c>
      <c r="D402" s="3">
        <v>169</v>
      </c>
      <c r="E402" s="6">
        <f t="shared" si="12"/>
        <v>3.2109999999999999E-3</v>
      </c>
      <c r="F402" s="3">
        <v>133</v>
      </c>
      <c r="G402" s="6">
        <f t="shared" si="13"/>
        <v>2.5270000000000002E-3</v>
      </c>
      <c r="H402" s="3">
        <v>7.09</v>
      </c>
      <c r="I402" s="3">
        <v>3.2109999999999999E-3</v>
      </c>
      <c r="J402" s="3">
        <v>2.5270000000000002E-3</v>
      </c>
      <c r="K402" s="3">
        <v>0.13471</v>
      </c>
      <c r="L402" s="2" t="s">
        <v>22</v>
      </c>
      <c r="M402" s="4" t="s">
        <v>22</v>
      </c>
      <c r="N402" s="3">
        <v>7.3246515307473101E-2</v>
      </c>
      <c r="O402" s="3">
        <v>0.16109203442282399</v>
      </c>
      <c r="P402" s="2" t="s">
        <v>415</v>
      </c>
      <c r="S402" s="5">
        <v>43025</v>
      </c>
    </row>
    <row r="403" spans="1:19" ht="29" x14ac:dyDescent="0.35">
      <c r="A403" s="2" t="s">
        <v>446</v>
      </c>
      <c r="B403" s="2" t="s">
        <v>446</v>
      </c>
      <c r="C403" s="3">
        <v>61600</v>
      </c>
      <c r="D403" s="3">
        <v>161</v>
      </c>
      <c r="E403" s="6">
        <f t="shared" si="12"/>
        <v>9.9176000000000004E-3</v>
      </c>
      <c r="F403" s="3">
        <v>115</v>
      </c>
      <c r="G403" s="6">
        <f t="shared" si="13"/>
        <v>7.084E-3</v>
      </c>
      <c r="I403" s="3">
        <v>9.9176000000000004E-3</v>
      </c>
      <c r="J403" s="3">
        <v>7.084E-3</v>
      </c>
      <c r="L403" s="2" t="s">
        <v>22</v>
      </c>
      <c r="M403" s="4" t="s">
        <v>22</v>
      </c>
      <c r="N403" s="3">
        <v>0.23747291278633401</v>
      </c>
      <c r="O403" s="3">
        <v>0.52227733265505105</v>
      </c>
      <c r="P403" s="2" t="s">
        <v>415</v>
      </c>
      <c r="S403" s="5">
        <v>43040</v>
      </c>
    </row>
    <row r="404" spans="1:19" ht="29" x14ac:dyDescent="0.35">
      <c r="A404" s="2" t="s">
        <v>447</v>
      </c>
      <c r="B404" s="2" t="s">
        <v>447</v>
      </c>
      <c r="C404" s="3">
        <v>243100</v>
      </c>
      <c r="D404" s="3">
        <v>120</v>
      </c>
      <c r="E404" s="6">
        <f t="shared" si="12"/>
        <v>2.9172E-2</v>
      </c>
      <c r="F404" s="3">
        <v>106</v>
      </c>
      <c r="G404" s="6">
        <f t="shared" si="13"/>
        <v>2.5768599999999999E-2</v>
      </c>
      <c r="I404" s="3">
        <v>2.9172E-2</v>
      </c>
      <c r="J404" s="3">
        <v>2.5768599999999999E-2</v>
      </c>
      <c r="L404" s="2" t="s">
        <v>22</v>
      </c>
      <c r="M404" s="4" t="s">
        <v>22</v>
      </c>
      <c r="N404" s="3">
        <v>0.93716988796035305</v>
      </c>
      <c r="O404" s="3">
        <v>2.0611301877993999</v>
      </c>
      <c r="P404" s="2" t="s">
        <v>415</v>
      </c>
      <c r="S404" s="5">
        <v>43046</v>
      </c>
    </row>
    <row r="405" spans="1:19" ht="43.5" x14ac:dyDescent="0.35">
      <c r="A405" s="2" t="s">
        <v>448</v>
      </c>
      <c r="B405" s="2" t="s">
        <v>448</v>
      </c>
      <c r="C405" s="3">
        <v>121600</v>
      </c>
      <c r="D405" s="3">
        <v>44.5</v>
      </c>
      <c r="E405" s="6">
        <f t="shared" si="12"/>
        <v>5.4111999999999997E-3</v>
      </c>
      <c r="F405" s="3">
        <v>31.5</v>
      </c>
      <c r="G405" s="6">
        <f t="shared" si="13"/>
        <v>3.8303999999999999E-3</v>
      </c>
      <c r="I405" s="3">
        <v>5.4111999999999997E-3</v>
      </c>
      <c r="J405" s="3">
        <v>3.8303999999999999E-3</v>
      </c>
      <c r="L405" s="2" t="s">
        <v>18</v>
      </c>
      <c r="M405" s="4" t="s">
        <v>65</v>
      </c>
      <c r="N405" s="3">
        <v>0.46877769796782798</v>
      </c>
      <c r="O405" s="3">
        <v>1.0309890203060701</v>
      </c>
      <c r="P405" s="2" t="s">
        <v>415</v>
      </c>
      <c r="S405" s="5">
        <v>43053</v>
      </c>
    </row>
    <row r="406" spans="1:19" ht="43.5" x14ac:dyDescent="0.35">
      <c r="A406" s="2" t="s">
        <v>449</v>
      </c>
      <c r="B406" s="2" t="s">
        <v>449</v>
      </c>
      <c r="C406" s="3">
        <v>64200</v>
      </c>
      <c r="D406" s="3">
        <v>18</v>
      </c>
      <c r="E406" s="6">
        <f t="shared" si="12"/>
        <v>1.1555999999999999E-3</v>
      </c>
      <c r="F406" s="3">
        <v>10.5</v>
      </c>
      <c r="G406" s="6">
        <f t="shared" si="13"/>
        <v>6.7409999999999996E-4</v>
      </c>
      <c r="I406" s="3">
        <v>1.1555999999999999E-3</v>
      </c>
      <c r="J406" s="3">
        <v>6.7409999999999996E-4</v>
      </c>
      <c r="L406" s="2" t="s">
        <v>18</v>
      </c>
      <c r="M406" s="4" t="s">
        <v>67</v>
      </c>
      <c r="N406" s="3">
        <v>0.247496120144199</v>
      </c>
      <c r="O406" s="3">
        <v>0.54432150578659499</v>
      </c>
      <c r="P406" s="2" t="s">
        <v>415</v>
      </c>
      <c r="S406" s="5">
        <v>43059</v>
      </c>
    </row>
    <row r="407" spans="1:19" ht="29" x14ac:dyDescent="0.35">
      <c r="A407" s="2" t="s">
        <v>450</v>
      </c>
      <c r="B407" s="2" t="s">
        <v>450</v>
      </c>
      <c r="C407" s="3">
        <v>121500</v>
      </c>
      <c r="D407" s="3">
        <v>87.4</v>
      </c>
      <c r="E407" s="6">
        <f t="shared" si="12"/>
        <v>1.0619099999999999E-2</v>
      </c>
      <c r="F407" s="3">
        <v>46.1</v>
      </c>
      <c r="G407" s="6">
        <f t="shared" si="13"/>
        <v>5.6011500000000001E-3</v>
      </c>
      <c r="H407" s="3">
        <v>1.1599999999999999</v>
      </c>
      <c r="I407" s="3">
        <v>1.0619099999999999E-2</v>
      </c>
      <c r="J407" s="3">
        <v>5.6011500000000001E-3</v>
      </c>
      <c r="K407" s="3">
        <v>0.14094000000000001</v>
      </c>
      <c r="L407" s="2" t="s">
        <v>22</v>
      </c>
      <c r="M407" s="4" t="s">
        <v>22</v>
      </c>
      <c r="N407" s="3">
        <v>0.98388535610977501</v>
      </c>
      <c r="O407" s="3">
        <v>3.92150534163896</v>
      </c>
      <c r="P407" s="2" t="s">
        <v>451</v>
      </c>
      <c r="S407" s="5">
        <v>42850</v>
      </c>
    </row>
    <row r="408" spans="1:19" ht="29" x14ac:dyDescent="0.35">
      <c r="A408" s="2" t="s">
        <v>452</v>
      </c>
      <c r="B408" s="2" t="s">
        <v>452</v>
      </c>
      <c r="C408" s="3">
        <v>333800</v>
      </c>
      <c r="D408" s="3">
        <v>170</v>
      </c>
      <c r="E408" s="6">
        <f t="shared" si="12"/>
        <v>5.6745999999999998E-2</v>
      </c>
      <c r="F408" s="3">
        <v>42.3</v>
      </c>
      <c r="G408" s="6">
        <f t="shared" si="13"/>
        <v>1.4119739999999999E-2</v>
      </c>
      <c r="H408" s="3">
        <v>1.26</v>
      </c>
      <c r="I408" s="3">
        <v>5.6745999999999998E-2</v>
      </c>
      <c r="J408" s="3">
        <v>1.411974E-2</v>
      </c>
      <c r="K408" s="3">
        <v>0.42058800000000002</v>
      </c>
      <c r="L408" s="2" t="s">
        <v>22</v>
      </c>
      <c r="M408" s="4" t="s">
        <v>22</v>
      </c>
      <c r="N408" s="3">
        <v>2.70305293719706</v>
      </c>
      <c r="O408" s="3">
        <v>10.773650066165301</v>
      </c>
      <c r="P408" s="2" t="s">
        <v>451</v>
      </c>
      <c r="S408" s="5">
        <v>42857</v>
      </c>
    </row>
    <row r="409" spans="1:19" ht="29" x14ac:dyDescent="0.35">
      <c r="A409" s="2" t="s">
        <v>453</v>
      </c>
      <c r="B409" s="2" t="s">
        <v>453</v>
      </c>
      <c r="C409" s="3">
        <v>102100</v>
      </c>
      <c r="D409" s="3">
        <v>140</v>
      </c>
      <c r="E409" s="6">
        <f t="shared" si="12"/>
        <v>1.4293999999999999E-2</v>
      </c>
      <c r="F409" s="3">
        <v>40.1</v>
      </c>
      <c r="G409" s="6">
        <f t="shared" si="13"/>
        <v>4.09421E-3</v>
      </c>
      <c r="H409" s="3">
        <v>1.1299999999999999</v>
      </c>
      <c r="I409" s="3">
        <v>1.4293999999999999E-2</v>
      </c>
      <c r="J409" s="3">
        <v>4.09421E-3</v>
      </c>
      <c r="K409" s="3">
        <v>0.115373</v>
      </c>
      <c r="L409" s="2" t="s">
        <v>22</v>
      </c>
      <c r="M409" s="4" t="s">
        <v>22</v>
      </c>
      <c r="N409" s="3">
        <v>0.82678761200664996</v>
      </c>
      <c r="O409" s="3">
        <v>3.2953555175418798</v>
      </c>
      <c r="P409" s="2" t="s">
        <v>451</v>
      </c>
      <c r="S409" s="5">
        <v>42864</v>
      </c>
    </row>
    <row r="410" spans="1:19" ht="29" x14ac:dyDescent="0.35">
      <c r="A410" s="2" t="s">
        <v>454</v>
      </c>
      <c r="B410" s="2" t="s">
        <v>454</v>
      </c>
      <c r="C410" s="3">
        <v>100100</v>
      </c>
      <c r="D410" s="3">
        <v>77.5</v>
      </c>
      <c r="E410" s="6">
        <f t="shared" si="12"/>
        <v>7.7577499999999999E-3</v>
      </c>
      <c r="F410" s="3">
        <v>37.5</v>
      </c>
      <c r="G410" s="6">
        <f t="shared" si="13"/>
        <v>3.7537500000000001E-3</v>
      </c>
      <c r="H410" s="3">
        <v>0.99</v>
      </c>
      <c r="I410" s="3">
        <v>7.7577499999999999E-3</v>
      </c>
      <c r="J410" s="3">
        <v>3.7537500000000001E-3</v>
      </c>
      <c r="K410" s="3">
        <v>9.9099000000000007E-2</v>
      </c>
      <c r="L410" s="2" t="s">
        <v>22</v>
      </c>
      <c r="M410" s="4" t="s">
        <v>22</v>
      </c>
      <c r="N410" s="3">
        <v>0.81059196828467905</v>
      </c>
      <c r="O410" s="3">
        <v>3.2308039892844498</v>
      </c>
      <c r="P410" s="2" t="s">
        <v>451</v>
      </c>
      <c r="S410" s="5">
        <v>42864</v>
      </c>
    </row>
    <row r="411" spans="1:19" ht="29" x14ac:dyDescent="0.35">
      <c r="A411" s="2" t="s">
        <v>455</v>
      </c>
      <c r="B411" s="2" t="s">
        <v>455</v>
      </c>
      <c r="C411" s="3">
        <v>100100</v>
      </c>
      <c r="D411" s="3">
        <v>159</v>
      </c>
      <c r="E411" s="6">
        <f t="shared" si="12"/>
        <v>1.59159E-2</v>
      </c>
      <c r="F411" s="3">
        <v>32.5</v>
      </c>
      <c r="G411" s="6">
        <f t="shared" si="13"/>
        <v>3.2532500000000001E-3</v>
      </c>
      <c r="H411" s="3">
        <v>1.06</v>
      </c>
      <c r="I411" s="3">
        <v>1.59159E-2</v>
      </c>
      <c r="J411" s="3">
        <v>3.2532500000000001E-3</v>
      </c>
      <c r="K411" s="3">
        <v>0.10610600000000001</v>
      </c>
      <c r="L411" s="2" t="s">
        <v>22</v>
      </c>
      <c r="M411" s="4" t="s">
        <v>22</v>
      </c>
      <c r="N411" s="3">
        <v>0.81059196828467905</v>
      </c>
      <c r="O411" s="3">
        <v>3.2308039892844498</v>
      </c>
      <c r="P411" s="2" t="s">
        <v>451</v>
      </c>
      <c r="S411" s="5">
        <v>42864</v>
      </c>
    </row>
    <row r="412" spans="1:19" ht="29" x14ac:dyDescent="0.35">
      <c r="A412" s="2" t="s">
        <v>456</v>
      </c>
      <c r="B412" s="2" t="s">
        <v>456</v>
      </c>
      <c r="C412" s="3">
        <v>98000</v>
      </c>
      <c r="D412" s="3">
        <v>199</v>
      </c>
      <c r="E412" s="6">
        <f t="shared" si="12"/>
        <v>1.9501999999999999E-2</v>
      </c>
      <c r="F412" s="3">
        <v>38.6</v>
      </c>
      <c r="G412" s="6">
        <f t="shared" si="13"/>
        <v>3.7827999999999998E-3</v>
      </c>
      <c r="H412" s="3">
        <v>1.1000000000000001</v>
      </c>
      <c r="I412" s="3">
        <v>1.9501999999999999E-2</v>
      </c>
      <c r="J412" s="3">
        <v>3.7827999999999998E-3</v>
      </c>
      <c r="K412" s="3">
        <v>0.10780000000000001</v>
      </c>
      <c r="L412" s="2" t="s">
        <v>22</v>
      </c>
      <c r="M412" s="4" t="s">
        <v>22</v>
      </c>
      <c r="N412" s="3">
        <v>0.79358654237660897</v>
      </c>
      <c r="O412" s="3">
        <v>3.1630248846141402</v>
      </c>
      <c r="P412" s="2" t="s">
        <v>451</v>
      </c>
      <c r="S412" s="5">
        <v>42864</v>
      </c>
    </row>
    <row r="413" spans="1:19" x14ac:dyDescent="0.35">
      <c r="A413" s="2" t="s">
        <v>457</v>
      </c>
      <c r="B413" s="2" t="s">
        <v>22</v>
      </c>
      <c r="C413" s="3">
        <v>184000</v>
      </c>
      <c r="E413" s="6">
        <f t="shared" si="12"/>
        <v>0</v>
      </c>
      <c r="G413" s="6">
        <f t="shared" si="13"/>
        <v>0</v>
      </c>
      <c r="L413" s="2" t="s">
        <v>22</v>
      </c>
      <c r="M413" s="4" t="s">
        <v>22</v>
      </c>
      <c r="N413" s="3">
        <v>1.48999922242139</v>
      </c>
      <c r="O413" s="3">
        <v>5.9387405996837002</v>
      </c>
      <c r="P413" s="2" t="s">
        <v>451</v>
      </c>
      <c r="Q413" s="3">
        <v>2.57416E-2</v>
      </c>
      <c r="R413" s="3">
        <v>6.8539999999999998E-3</v>
      </c>
    </row>
    <row r="414" spans="1:19" ht="29" x14ac:dyDescent="0.35">
      <c r="A414" s="2" t="s">
        <v>458</v>
      </c>
      <c r="B414" s="2" t="s">
        <v>458</v>
      </c>
      <c r="C414" s="3">
        <v>197100</v>
      </c>
      <c r="D414" s="3">
        <v>80.8</v>
      </c>
      <c r="E414" s="6">
        <f t="shared" si="12"/>
        <v>1.5925680000000001E-2</v>
      </c>
      <c r="F414" s="3">
        <v>35.9</v>
      </c>
      <c r="G414" s="6">
        <f t="shared" si="13"/>
        <v>7.0758899999999996E-3</v>
      </c>
      <c r="H414" s="3">
        <v>0.71</v>
      </c>
      <c r="I414" s="3">
        <v>1.5925680000000001E-2</v>
      </c>
      <c r="J414" s="3">
        <v>7.0758899999999996E-3</v>
      </c>
      <c r="K414" s="3">
        <v>0.13994100000000001</v>
      </c>
      <c r="L414" s="2" t="s">
        <v>22</v>
      </c>
      <c r="M414" s="4" t="s">
        <v>22</v>
      </c>
      <c r="N414" s="3">
        <v>1.5960806888003001</v>
      </c>
      <c r="O414" s="3">
        <v>6.3615531097698703</v>
      </c>
      <c r="P414" s="2" t="s">
        <v>451</v>
      </c>
      <c r="S414" s="5">
        <v>42871</v>
      </c>
    </row>
    <row r="415" spans="1:19" ht="29" x14ac:dyDescent="0.35">
      <c r="A415" s="2" t="s">
        <v>459</v>
      </c>
      <c r="B415" s="2" t="s">
        <v>459</v>
      </c>
      <c r="C415" s="3">
        <v>51300</v>
      </c>
      <c r="D415" s="3">
        <v>49.7</v>
      </c>
      <c r="E415" s="6">
        <f t="shared" si="12"/>
        <v>2.5496099999999999E-3</v>
      </c>
      <c r="F415" s="3">
        <v>16</v>
      </c>
      <c r="G415" s="6">
        <f t="shared" si="13"/>
        <v>8.208E-4</v>
      </c>
      <c r="H415" s="3">
        <v>0.78</v>
      </c>
      <c r="I415" s="3">
        <v>2.5496099999999999E-3</v>
      </c>
      <c r="J415" s="3">
        <v>8.208E-4</v>
      </c>
      <c r="K415" s="3">
        <v>4.0014000000000001E-2</v>
      </c>
      <c r="L415" s="2" t="s">
        <v>22</v>
      </c>
      <c r="M415" s="4" t="s">
        <v>22</v>
      </c>
      <c r="N415" s="3">
        <v>0.41541826146857203</v>
      </c>
      <c r="O415" s="3">
        <v>1.6557466998031201</v>
      </c>
      <c r="P415" s="2" t="s">
        <v>451</v>
      </c>
      <c r="S415" s="5">
        <v>42878</v>
      </c>
    </row>
    <row r="416" spans="1:19" ht="29" x14ac:dyDescent="0.35">
      <c r="A416" s="2" t="s">
        <v>460</v>
      </c>
      <c r="B416" s="2" t="s">
        <v>460</v>
      </c>
      <c r="C416" s="3">
        <v>30900</v>
      </c>
      <c r="D416" s="3">
        <v>89.1</v>
      </c>
      <c r="E416" s="6">
        <f t="shared" si="12"/>
        <v>2.75319E-3</v>
      </c>
      <c r="F416" s="3">
        <v>23</v>
      </c>
      <c r="G416" s="6">
        <f t="shared" si="13"/>
        <v>7.1069999999999998E-4</v>
      </c>
      <c r="H416" s="3">
        <v>0.95</v>
      </c>
      <c r="I416" s="3">
        <v>2.75319E-3</v>
      </c>
      <c r="J416" s="3">
        <v>7.1069999999999998E-4</v>
      </c>
      <c r="K416" s="3">
        <v>2.9354999999999999E-2</v>
      </c>
      <c r="L416" s="2" t="s">
        <v>22</v>
      </c>
      <c r="M416" s="4" t="s">
        <v>22</v>
      </c>
      <c r="N416" s="3">
        <v>0.25022269550446102</v>
      </c>
      <c r="O416" s="3">
        <v>0.99732111157731695</v>
      </c>
      <c r="P416" s="2" t="s">
        <v>451</v>
      </c>
      <c r="S416" s="5">
        <v>42885</v>
      </c>
    </row>
    <row r="417" spans="1:19" ht="29" x14ac:dyDescent="0.35">
      <c r="A417" s="2" t="s">
        <v>461</v>
      </c>
      <c r="B417" s="2" t="s">
        <v>461</v>
      </c>
      <c r="C417" s="3">
        <v>17300</v>
      </c>
      <c r="D417" s="3">
        <v>46.5</v>
      </c>
      <c r="E417" s="6">
        <f t="shared" si="12"/>
        <v>8.0444999999999996E-4</v>
      </c>
      <c r="F417" s="3">
        <v>8.6</v>
      </c>
      <c r="G417" s="6">
        <f t="shared" si="13"/>
        <v>1.4878E-4</v>
      </c>
      <c r="H417" s="3">
        <v>0.79</v>
      </c>
      <c r="I417" s="3">
        <v>8.0444999999999996E-4</v>
      </c>
      <c r="J417" s="3">
        <v>1.4878E-4</v>
      </c>
      <c r="K417" s="3">
        <v>1.3667E-2</v>
      </c>
      <c r="L417" s="2" t="s">
        <v>18</v>
      </c>
      <c r="M417" s="4" t="s">
        <v>32</v>
      </c>
      <c r="N417" s="3">
        <v>0.14009231819505399</v>
      </c>
      <c r="O417" s="3">
        <v>0.55837071942678196</v>
      </c>
      <c r="P417" s="2" t="s">
        <v>451</v>
      </c>
      <c r="S417" s="5">
        <v>42892</v>
      </c>
    </row>
    <row r="418" spans="1:19" ht="29" x14ac:dyDescent="0.35">
      <c r="A418" s="2" t="s">
        <v>462</v>
      </c>
      <c r="B418" s="2" t="s">
        <v>462</v>
      </c>
      <c r="C418" s="3">
        <v>21200</v>
      </c>
      <c r="D418" s="3">
        <v>160</v>
      </c>
      <c r="E418" s="6">
        <f t="shared" si="12"/>
        <v>3.392E-3</v>
      </c>
      <c r="F418" s="3">
        <v>31.1</v>
      </c>
      <c r="G418" s="6">
        <f t="shared" si="13"/>
        <v>6.5932000000000002E-4</v>
      </c>
      <c r="H418" s="3">
        <v>1.25</v>
      </c>
      <c r="I418" s="3">
        <v>3.392E-3</v>
      </c>
      <c r="J418" s="3">
        <v>6.5932000000000002E-4</v>
      </c>
      <c r="K418" s="3">
        <v>2.6499999999999999E-2</v>
      </c>
      <c r="L418" s="2" t="s">
        <v>22</v>
      </c>
      <c r="M418" s="4" t="s">
        <v>22</v>
      </c>
      <c r="N418" s="3">
        <v>0.171673823452899</v>
      </c>
      <c r="O418" s="3">
        <v>0.68424619952877397</v>
      </c>
      <c r="P418" s="2" t="s">
        <v>451</v>
      </c>
      <c r="S418" s="5">
        <v>42899</v>
      </c>
    </row>
    <row r="419" spans="1:19" ht="29" x14ac:dyDescent="0.35">
      <c r="A419" s="2" t="s">
        <v>463</v>
      </c>
      <c r="B419" s="2" t="s">
        <v>463</v>
      </c>
      <c r="C419" s="3">
        <v>600</v>
      </c>
      <c r="D419" s="3">
        <v>71.2</v>
      </c>
      <c r="E419" s="6">
        <f t="shared" si="12"/>
        <v>4.2719999999999998E-5</v>
      </c>
      <c r="G419" s="6">
        <f t="shared" si="13"/>
        <v>0</v>
      </c>
      <c r="H419" s="3">
        <v>1.33</v>
      </c>
      <c r="I419" s="3">
        <v>4.2719999999999998E-5</v>
      </c>
      <c r="K419" s="3">
        <v>7.9799999999999999E-4</v>
      </c>
      <c r="L419" s="2" t="s">
        <v>18</v>
      </c>
      <c r="M419" s="4" t="s">
        <v>464</v>
      </c>
      <c r="N419" s="3">
        <v>4.8586931165914803E-3</v>
      </c>
      <c r="O419" s="3">
        <v>1.93654584772294E-2</v>
      </c>
      <c r="P419" s="2" t="s">
        <v>451</v>
      </c>
      <c r="S419" s="5">
        <v>42908</v>
      </c>
    </row>
    <row r="420" spans="1:19" ht="29" x14ac:dyDescent="0.35">
      <c r="A420" s="2" t="s">
        <v>465</v>
      </c>
      <c r="B420" s="2" t="s">
        <v>465</v>
      </c>
      <c r="C420" s="3">
        <v>600</v>
      </c>
      <c r="E420" s="6">
        <f t="shared" si="12"/>
        <v>0</v>
      </c>
      <c r="F420" s="3">
        <v>31.1</v>
      </c>
      <c r="G420" s="6">
        <f t="shared" si="13"/>
        <v>1.8660000000000001E-5</v>
      </c>
      <c r="J420" s="3">
        <v>1.8660000000000001E-5</v>
      </c>
      <c r="L420" s="2" t="s">
        <v>18</v>
      </c>
      <c r="M420" s="4" t="s">
        <v>466</v>
      </c>
      <c r="N420" s="3">
        <v>4.8586931165914803E-3</v>
      </c>
      <c r="O420" s="3">
        <v>1.93654584772294E-2</v>
      </c>
      <c r="P420" s="2" t="s">
        <v>451</v>
      </c>
      <c r="S420" s="5">
        <v>42908</v>
      </c>
    </row>
    <row r="421" spans="1:19" ht="29" x14ac:dyDescent="0.35">
      <c r="A421" s="2" t="s">
        <v>467</v>
      </c>
      <c r="B421" s="2" t="s">
        <v>467</v>
      </c>
      <c r="C421" s="3">
        <v>18300</v>
      </c>
      <c r="D421" s="3">
        <v>261</v>
      </c>
      <c r="E421" s="6">
        <f t="shared" si="12"/>
        <v>4.7762999999999998E-3</v>
      </c>
      <c r="F421" s="3">
        <v>57.2</v>
      </c>
      <c r="G421" s="6">
        <f t="shared" si="13"/>
        <v>1.0467600000000001E-3</v>
      </c>
      <c r="H421" s="3">
        <v>2.04</v>
      </c>
      <c r="I421" s="3">
        <v>4.7762999999999998E-3</v>
      </c>
      <c r="J421" s="3">
        <v>1.0467600000000001E-3</v>
      </c>
      <c r="K421" s="3">
        <v>3.7331999999999997E-2</v>
      </c>
      <c r="L421" s="2" t="s">
        <v>22</v>
      </c>
      <c r="M421" s="4" t="s">
        <v>22</v>
      </c>
      <c r="N421" s="3">
        <v>0.14819014005604</v>
      </c>
      <c r="O421" s="3">
        <v>0.59064648355549798</v>
      </c>
      <c r="P421" s="2" t="s">
        <v>451</v>
      </c>
      <c r="S421" s="5">
        <v>42916</v>
      </c>
    </row>
    <row r="422" spans="1:19" ht="29" x14ac:dyDescent="0.35">
      <c r="A422" s="2" t="s">
        <v>468</v>
      </c>
      <c r="B422" s="2" t="s">
        <v>468</v>
      </c>
      <c r="C422" s="3">
        <v>19700</v>
      </c>
      <c r="D422" s="3">
        <v>234</v>
      </c>
      <c r="E422" s="6">
        <f t="shared" si="12"/>
        <v>4.6097999999999998E-3</v>
      </c>
      <c r="F422" s="3">
        <v>71.5</v>
      </c>
      <c r="G422" s="6">
        <f t="shared" si="13"/>
        <v>1.4085499999999999E-3</v>
      </c>
      <c r="H422" s="3">
        <v>1.9</v>
      </c>
      <c r="I422" s="3">
        <v>4.6097999999999998E-3</v>
      </c>
      <c r="J422" s="3">
        <v>1.4085499999999999E-3</v>
      </c>
      <c r="K422" s="3">
        <v>3.7429999999999998E-2</v>
      </c>
      <c r="L422" s="2" t="s">
        <v>22</v>
      </c>
      <c r="M422" s="4" t="s">
        <v>22</v>
      </c>
      <c r="N422" s="3">
        <v>0.15952709066142001</v>
      </c>
      <c r="O422" s="3">
        <v>0.63583255333569999</v>
      </c>
      <c r="P422" s="2" t="s">
        <v>451</v>
      </c>
      <c r="S422" s="5">
        <v>42916</v>
      </c>
    </row>
    <row r="423" spans="1:19" ht="29" x14ac:dyDescent="0.35">
      <c r="A423" s="2" t="s">
        <v>469</v>
      </c>
      <c r="B423" s="2" t="s">
        <v>469</v>
      </c>
      <c r="C423" s="3">
        <v>20600</v>
      </c>
      <c r="D423" s="3">
        <v>206</v>
      </c>
      <c r="E423" s="6">
        <f t="shared" si="12"/>
        <v>4.2436000000000001E-3</v>
      </c>
      <c r="F423" s="3">
        <v>58.9</v>
      </c>
      <c r="G423" s="6">
        <f t="shared" si="13"/>
        <v>1.21334E-3</v>
      </c>
      <c r="H423" s="3">
        <v>1.61</v>
      </c>
      <c r="I423" s="3">
        <v>4.2436000000000001E-3</v>
      </c>
      <c r="J423" s="3">
        <v>1.21334E-3</v>
      </c>
      <c r="K423" s="3">
        <v>3.3166000000000001E-2</v>
      </c>
      <c r="L423" s="2" t="s">
        <v>22</v>
      </c>
      <c r="M423" s="4" t="s">
        <v>22</v>
      </c>
      <c r="N423" s="3">
        <v>0.16681513033630799</v>
      </c>
      <c r="O423" s="3">
        <v>0.66488074105154404</v>
      </c>
      <c r="P423" s="2" t="s">
        <v>451</v>
      </c>
      <c r="S423" s="5">
        <v>42916</v>
      </c>
    </row>
    <row r="424" spans="1:19" ht="29" x14ac:dyDescent="0.35">
      <c r="A424" s="2" t="s">
        <v>470</v>
      </c>
      <c r="B424" s="2" t="s">
        <v>470</v>
      </c>
      <c r="C424" s="3">
        <v>19700</v>
      </c>
      <c r="D424" s="3">
        <v>142</v>
      </c>
      <c r="E424" s="6">
        <f t="shared" si="12"/>
        <v>2.7973999999999998E-3</v>
      </c>
      <c r="F424" s="3">
        <v>57.9</v>
      </c>
      <c r="G424" s="6">
        <f t="shared" si="13"/>
        <v>1.1406299999999999E-3</v>
      </c>
      <c r="H424" s="3">
        <v>1.38</v>
      </c>
      <c r="I424" s="3">
        <v>2.7973999999999998E-3</v>
      </c>
      <c r="J424" s="3">
        <v>1.1406299999999999E-3</v>
      </c>
      <c r="K424" s="3">
        <v>2.7185999999999998E-2</v>
      </c>
      <c r="L424" s="2" t="s">
        <v>22</v>
      </c>
      <c r="M424" s="4" t="s">
        <v>22</v>
      </c>
      <c r="N424" s="3">
        <v>0.15952709066142001</v>
      </c>
      <c r="O424" s="3">
        <v>0.63583255333569999</v>
      </c>
      <c r="P424" s="2" t="s">
        <v>451</v>
      </c>
      <c r="S424" s="5">
        <v>42916</v>
      </c>
    </row>
    <row r="425" spans="1:19" x14ac:dyDescent="0.35">
      <c r="A425" s="2" t="s">
        <v>471</v>
      </c>
      <c r="B425" s="2" t="s">
        <v>22</v>
      </c>
      <c r="C425" s="3">
        <v>307800</v>
      </c>
      <c r="E425" s="6">
        <f t="shared" si="12"/>
        <v>0</v>
      </c>
      <c r="G425" s="6">
        <f t="shared" si="13"/>
        <v>0</v>
      </c>
      <c r="L425" s="2" t="s">
        <v>22</v>
      </c>
      <c r="M425" s="4" t="s">
        <v>22</v>
      </c>
      <c r="N425" s="3">
        <v>2.49250956881143</v>
      </c>
      <c r="O425" s="3">
        <v>9.9344801988187097</v>
      </c>
      <c r="P425" s="2" t="s">
        <v>451</v>
      </c>
      <c r="Q425" s="3">
        <v>4.3861499999999998E-2</v>
      </c>
      <c r="R425" s="3">
        <v>2.0360969999999999E-2</v>
      </c>
    </row>
    <row r="426" spans="1:19" ht="43.5" x14ac:dyDescent="0.35">
      <c r="A426" s="2" t="s">
        <v>472</v>
      </c>
      <c r="B426" s="2" t="s">
        <v>472</v>
      </c>
      <c r="C426" s="3">
        <v>248400</v>
      </c>
      <c r="D426" s="3">
        <v>143</v>
      </c>
      <c r="E426" s="6">
        <f t="shared" si="12"/>
        <v>3.5521200000000003E-2</v>
      </c>
      <c r="F426" s="3">
        <v>74.400000000000006</v>
      </c>
      <c r="G426" s="6">
        <f t="shared" si="13"/>
        <v>1.8480960000000001E-2</v>
      </c>
      <c r="H426" s="3">
        <v>0.98</v>
      </c>
      <c r="I426" s="3">
        <v>3.5521200000000003E-2</v>
      </c>
      <c r="J426" s="3">
        <v>1.8480960000000001E-2</v>
      </c>
      <c r="K426" s="3">
        <v>0.24343200000000001</v>
      </c>
      <c r="L426" s="2" t="s">
        <v>22</v>
      </c>
      <c r="M426" s="4" t="s">
        <v>22</v>
      </c>
      <c r="N426" s="3">
        <v>2.0114989502688698</v>
      </c>
      <c r="O426" s="3">
        <v>8.0172998095729895</v>
      </c>
      <c r="P426" s="2" t="s">
        <v>451</v>
      </c>
      <c r="S426" s="5">
        <v>42921</v>
      </c>
    </row>
    <row r="427" spans="1:19" ht="29" x14ac:dyDescent="0.35">
      <c r="A427" s="2" t="s">
        <v>473</v>
      </c>
      <c r="B427" s="2" t="s">
        <v>473</v>
      </c>
      <c r="C427" s="3">
        <v>78600</v>
      </c>
      <c r="D427" s="3">
        <v>135</v>
      </c>
      <c r="E427" s="6">
        <f t="shared" si="12"/>
        <v>1.0611000000000001E-2</v>
      </c>
      <c r="F427" s="3">
        <v>59.5</v>
      </c>
      <c r="G427" s="6">
        <f t="shared" si="13"/>
        <v>4.6766999999999998E-3</v>
      </c>
      <c r="H427" s="3">
        <v>1.06</v>
      </c>
      <c r="I427" s="3">
        <v>1.0611000000000001E-2</v>
      </c>
      <c r="J427" s="3">
        <v>4.6766999999999998E-3</v>
      </c>
      <c r="K427" s="3">
        <v>8.3316000000000001E-2</v>
      </c>
      <c r="L427" s="2" t="s">
        <v>22</v>
      </c>
      <c r="M427" s="4" t="s">
        <v>22</v>
      </c>
      <c r="N427" s="3">
        <v>0.63648879827348404</v>
      </c>
      <c r="O427" s="3">
        <v>2.53687506051706</v>
      </c>
      <c r="P427" s="2" t="s">
        <v>451</v>
      </c>
      <c r="S427" s="5">
        <v>42927</v>
      </c>
    </row>
    <row r="428" spans="1:19" ht="29" x14ac:dyDescent="0.35">
      <c r="A428" s="2" t="s">
        <v>474</v>
      </c>
      <c r="B428" s="2" t="s">
        <v>474</v>
      </c>
      <c r="C428" s="3">
        <v>175600</v>
      </c>
      <c r="D428" s="3">
        <v>183</v>
      </c>
      <c r="E428" s="6">
        <f t="shared" si="12"/>
        <v>3.2134799999999998E-2</v>
      </c>
      <c r="F428" s="3">
        <v>166</v>
      </c>
      <c r="G428" s="6">
        <f t="shared" si="13"/>
        <v>2.9149600000000001E-2</v>
      </c>
      <c r="H428" s="3">
        <v>1.1499999999999999</v>
      </c>
      <c r="I428" s="3">
        <v>3.2134799999999998E-2</v>
      </c>
      <c r="J428" s="3">
        <v>2.9149600000000001E-2</v>
      </c>
      <c r="K428" s="3">
        <v>0.20194000000000001</v>
      </c>
      <c r="L428" s="2" t="s">
        <v>22</v>
      </c>
      <c r="M428" s="4" t="s">
        <v>43</v>
      </c>
      <c r="N428" s="3">
        <v>1.4219775187891099</v>
      </c>
      <c r="O428" s="3">
        <v>5.6676241810024903</v>
      </c>
      <c r="P428" s="2" t="s">
        <v>451</v>
      </c>
      <c r="S428" s="5">
        <v>42934</v>
      </c>
    </row>
    <row r="429" spans="1:19" ht="29" x14ac:dyDescent="0.35">
      <c r="A429" s="2" t="s">
        <v>475</v>
      </c>
      <c r="B429" s="2" t="s">
        <v>475</v>
      </c>
      <c r="C429" s="3">
        <v>78600</v>
      </c>
      <c r="D429" s="3">
        <v>66.5</v>
      </c>
      <c r="E429" s="6">
        <f t="shared" si="12"/>
        <v>5.2268999999999996E-3</v>
      </c>
      <c r="F429" s="3">
        <v>40</v>
      </c>
      <c r="G429" s="6">
        <f t="shared" si="13"/>
        <v>3.1440000000000001E-3</v>
      </c>
      <c r="H429" s="3">
        <v>1.1000000000000001</v>
      </c>
      <c r="I429" s="3">
        <v>5.2268999999999996E-3</v>
      </c>
      <c r="J429" s="3">
        <v>3.1440000000000001E-3</v>
      </c>
      <c r="K429" s="3">
        <v>8.6459999999999995E-2</v>
      </c>
      <c r="L429" s="2" t="s">
        <v>22</v>
      </c>
      <c r="M429" s="4" t="s">
        <v>22</v>
      </c>
      <c r="N429" s="3">
        <v>0.63648879827348404</v>
      </c>
      <c r="O429" s="3">
        <v>2.53687506051706</v>
      </c>
      <c r="P429" s="2" t="s">
        <v>451</v>
      </c>
      <c r="S429" s="5">
        <v>42942</v>
      </c>
    </row>
    <row r="430" spans="1:19" ht="29" x14ac:dyDescent="0.35">
      <c r="A430" s="2" t="s">
        <v>476</v>
      </c>
      <c r="B430" s="2" t="s">
        <v>476</v>
      </c>
      <c r="C430" s="3">
        <v>31700</v>
      </c>
      <c r="D430" s="3">
        <v>43.3</v>
      </c>
      <c r="E430" s="6">
        <f t="shared" si="12"/>
        <v>1.37261E-3</v>
      </c>
      <c r="F430" s="3">
        <v>28.2</v>
      </c>
      <c r="G430" s="6">
        <f t="shared" si="13"/>
        <v>8.9393999999999997E-4</v>
      </c>
      <c r="H430" s="3">
        <v>0.83</v>
      </c>
      <c r="I430" s="3">
        <v>1.37261E-3</v>
      </c>
      <c r="J430" s="3">
        <v>8.9393999999999997E-4</v>
      </c>
      <c r="K430" s="3">
        <v>2.6311000000000001E-2</v>
      </c>
      <c r="L430" s="2" t="s">
        <v>22</v>
      </c>
      <c r="M430" s="4" t="s">
        <v>22</v>
      </c>
      <c r="N430" s="3">
        <v>0.25670095299325002</v>
      </c>
      <c r="O430" s="3">
        <v>1.0231417228802899</v>
      </c>
      <c r="P430" s="2" t="s">
        <v>451</v>
      </c>
      <c r="S430" s="5">
        <v>42948</v>
      </c>
    </row>
    <row r="431" spans="1:19" ht="29" x14ac:dyDescent="0.35">
      <c r="A431" s="2" t="s">
        <v>477</v>
      </c>
      <c r="B431" s="2" t="s">
        <v>477</v>
      </c>
      <c r="C431" s="3">
        <v>3200</v>
      </c>
      <c r="D431" s="3">
        <v>34.5</v>
      </c>
      <c r="E431" s="6">
        <f t="shared" si="12"/>
        <v>1.104E-4</v>
      </c>
      <c r="F431" s="3">
        <v>16.100000000000001</v>
      </c>
      <c r="G431" s="6">
        <f t="shared" si="13"/>
        <v>5.1520000000000008E-5</v>
      </c>
      <c r="I431" s="3">
        <v>1.104E-4</v>
      </c>
      <c r="J431" s="3">
        <v>5.1520000000000001E-5</v>
      </c>
      <c r="L431" s="2" t="s">
        <v>22</v>
      </c>
      <c r="M431" s="4" t="s">
        <v>22</v>
      </c>
      <c r="N431" s="3">
        <v>2.5913029955154598E-2</v>
      </c>
      <c r="O431" s="3">
        <v>0.10328244521189001</v>
      </c>
      <c r="P431" s="2" t="s">
        <v>451</v>
      </c>
      <c r="S431" s="5">
        <v>42955</v>
      </c>
    </row>
    <row r="432" spans="1:19" x14ac:dyDescent="0.35">
      <c r="A432" s="2" t="s">
        <v>478</v>
      </c>
      <c r="B432" s="2" t="s">
        <v>22</v>
      </c>
      <c r="C432" s="3">
        <v>0</v>
      </c>
      <c r="E432" s="6">
        <f t="shared" si="12"/>
        <v>0</v>
      </c>
      <c r="G432" s="6">
        <f t="shared" si="13"/>
        <v>0</v>
      </c>
      <c r="L432" s="2" t="s">
        <v>22</v>
      </c>
      <c r="M432" s="4" t="s">
        <v>22</v>
      </c>
      <c r="N432" s="3">
        <v>0</v>
      </c>
      <c r="O432" s="3">
        <v>0</v>
      </c>
      <c r="P432" s="2" t="s">
        <v>451</v>
      </c>
    </row>
    <row r="433" spans="1:19" ht="29" x14ac:dyDescent="0.35">
      <c r="A433" s="2" t="s">
        <v>479</v>
      </c>
      <c r="B433" s="2" t="s">
        <v>479</v>
      </c>
      <c r="C433" s="3">
        <v>6700</v>
      </c>
      <c r="D433" s="3">
        <v>75.900000000000006</v>
      </c>
      <c r="E433" s="6">
        <f t="shared" si="12"/>
        <v>5.0853000000000009E-4</v>
      </c>
      <c r="F433" s="3">
        <v>33.1</v>
      </c>
      <c r="G433" s="6">
        <f t="shared" si="13"/>
        <v>2.2177000000000001E-4</v>
      </c>
      <c r="H433" s="3">
        <v>2.1800000000000002</v>
      </c>
      <c r="I433" s="3">
        <v>5.0852999999999998E-4</v>
      </c>
      <c r="J433" s="3">
        <v>2.2177000000000001E-4</v>
      </c>
      <c r="K433" s="3">
        <v>1.4605999999999999E-2</v>
      </c>
      <c r="L433" s="2" t="s">
        <v>22</v>
      </c>
      <c r="M433" s="4" t="s">
        <v>22</v>
      </c>
      <c r="N433" s="3">
        <v>5.4255406468604897E-2</v>
      </c>
      <c r="O433" s="3">
        <v>0.216247619662396</v>
      </c>
      <c r="P433" s="2" t="s">
        <v>451</v>
      </c>
      <c r="S433" s="5">
        <v>42969</v>
      </c>
    </row>
    <row r="434" spans="1:19" ht="29" x14ac:dyDescent="0.35">
      <c r="A434" s="2" t="s">
        <v>480</v>
      </c>
      <c r="B434" s="2" t="s">
        <v>480</v>
      </c>
      <c r="C434" s="3">
        <v>6200</v>
      </c>
      <c r="D434" s="3">
        <v>46.2</v>
      </c>
      <c r="E434" s="6">
        <f t="shared" si="12"/>
        <v>2.8644E-4</v>
      </c>
      <c r="F434" s="3">
        <v>26.6</v>
      </c>
      <c r="G434" s="6">
        <f t="shared" si="13"/>
        <v>1.6492000000000001E-4</v>
      </c>
      <c r="I434" s="3">
        <v>2.8644E-4</v>
      </c>
      <c r="J434" s="3">
        <v>1.6492000000000001E-4</v>
      </c>
      <c r="L434" s="2" t="s">
        <v>22</v>
      </c>
      <c r="M434" s="4" t="s">
        <v>22</v>
      </c>
      <c r="N434" s="3">
        <v>5.0206495538112003E-2</v>
      </c>
      <c r="O434" s="3">
        <v>0.20010973759803799</v>
      </c>
      <c r="P434" s="2" t="s">
        <v>451</v>
      </c>
      <c r="S434" s="5">
        <v>42977</v>
      </c>
    </row>
    <row r="435" spans="1:19" ht="29" x14ac:dyDescent="0.35">
      <c r="A435" s="2" t="s">
        <v>481</v>
      </c>
      <c r="B435" s="2" t="s">
        <v>481</v>
      </c>
      <c r="C435" s="3">
        <v>12600</v>
      </c>
      <c r="D435" s="3">
        <v>75.900000000000006</v>
      </c>
      <c r="E435" s="6">
        <f t="shared" si="12"/>
        <v>9.5634000000000008E-4</v>
      </c>
      <c r="F435" s="3">
        <v>28.3</v>
      </c>
      <c r="G435" s="6">
        <f t="shared" si="13"/>
        <v>3.5658E-4</v>
      </c>
      <c r="H435" s="3">
        <v>3.15</v>
      </c>
      <c r="I435" s="3">
        <v>9.5633999999999997E-4</v>
      </c>
      <c r="J435" s="3">
        <v>3.5658E-4</v>
      </c>
      <c r="K435" s="3">
        <v>3.9690000000000003E-2</v>
      </c>
      <c r="L435" s="2" t="s">
        <v>22</v>
      </c>
      <c r="M435" s="4" t="s">
        <v>22</v>
      </c>
      <c r="N435" s="3">
        <v>0.10203255544842101</v>
      </c>
      <c r="O435" s="3">
        <v>0.40667462802181797</v>
      </c>
      <c r="P435" s="2" t="s">
        <v>451</v>
      </c>
      <c r="S435" s="5">
        <v>42983</v>
      </c>
    </row>
    <row r="436" spans="1:19" ht="29" x14ac:dyDescent="0.35">
      <c r="A436" s="2" t="s">
        <v>482</v>
      </c>
      <c r="B436" s="2" t="s">
        <v>482</v>
      </c>
      <c r="C436" s="3">
        <v>119300</v>
      </c>
      <c r="D436" s="3">
        <v>186</v>
      </c>
      <c r="E436" s="6">
        <f t="shared" si="12"/>
        <v>2.2189799999999999E-2</v>
      </c>
      <c r="F436" s="3">
        <v>114</v>
      </c>
      <c r="G436" s="6">
        <f t="shared" si="13"/>
        <v>1.36002E-2</v>
      </c>
      <c r="I436" s="3">
        <v>2.2189799999999999E-2</v>
      </c>
      <c r="J436" s="3">
        <v>1.36002E-2</v>
      </c>
      <c r="L436" s="2" t="s">
        <v>22</v>
      </c>
      <c r="M436" s="4" t="s">
        <v>22</v>
      </c>
      <c r="N436" s="3">
        <v>0.96607014801560598</v>
      </c>
      <c r="O436" s="3">
        <v>3.85049866055579</v>
      </c>
      <c r="P436" s="2" t="s">
        <v>451</v>
      </c>
      <c r="S436" s="5">
        <v>42990</v>
      </c>
    </row>
    <row r="437" spans="1:19" ht="29" x14ac:dyDescent="0.35">
      <c r="A437" s="2" t="s">
        <v>483</v>
      </c>
      <c r="B437" s="2" t="s">
        <v>483</v>
      </c>
      <c r="C437" s="3">
        <v>97500</v>
      </c>
      <c r="D437" s="3">
        <v>117</v>
      </c>
      <c r="E437" s="6">
        <f t="shared" si="12"/>
        <v>1.1407499999999999E-2</v>
      </c>
      <c r="F437" s="3">
        <v>71.2</v>
      </c>
      <c r="G437" s="6">
        <f t="shared" si="13"/>
        <v>6.9420000000000003E-3</v>
      </c>
      <c r="I437" s="3">
        <v>1.1407499999999999E-2</v>
      </c>
      <c r="J437" s="3">
        <v>6.9420000000000003E-3</v>
      </c>
      <c r="L437" s="2" t="s">
        <v>22</v>
      </c>
      <c r="M437" s="4" t="s">
        <v>22</v>
      </c>
      <c r="N437" s="3">
        <v>0.789537631446116</v>
      </c>
      <c r="O437" s="3">
        <v>3.1468870025497901</v>
      </c>
      <c r="P437" s="2" t="s">
        <v>451</v>
      </c>
      <c r="S437" s="5">
        <v>42990</v>
      </c>
    </row>
    <row r="438" spans="1:19" ht="29" x14ac:dyDescent="0.35">
      <c r="A438" s="2" t="s">
        <v>484</v>
      </c>
      <c r="B438" s="2" t="s">
        <v>484</v>
      </c>
      <c r="C438" s="3">
        <v>24900</v>
      </c>
      <c r="D438" s="3">
        <v>64.599999999999994</v>
      </c>
      <c r="E438" s="6">
        <f t="shared" si="12"/>
        <v>1.6085399999999997E-3</v>
      </c>
      <c r="F438" s="3">
        <v>26.9</v>
      </c>
      <c r="G438" s="6">
        <f t="shared" si="13"/>
        <v>6.6980999999999996E-4</v>
      </c>
      <c r="H438" s="3">
        <v>0.84</v>
      </c>
      <c r="I438" s="3">
        <v>1.6085400000000001E-3</v>
      </c>
      <c r="J438" s="3">
        <v>6.6980999999999996E-4</v>
      </c>
      <c r="K438" s="3">
        <v>2.0916000000000001E-2</v>
      </c>
      <c r="L438" s="2" t="s">
        <v>22</v>
      </c>
      <c r="M438" s="4" t="s">
        <v>22</v>
      </c>
      <c r="N438" s="3">
        <v>0.20163576433854599</v>
      </c>
      <c r="O438" s="3">
        <v>0.80366652680502204</v>
      </c>
      <c r="P438" s="2" t="s">
        <v>451</v>
      </c>
      <c r="S438" s="5">
        <v>42997</v>
      </c>
    </row>
    <row r="439" spans="1:19" ht="29" x14ac:dyDescent="0.35">
      <c r="A439" s="2" t="s">
        <v>485</v>
      </c>
      <c r="B439" s="2" t="s">
        <v>485</v>
      </c>
      <c r="C439" s="3">
        <v>500</v>
      </c>
      <c r="D439" s="3">
        <v>180</v>
      </c>
      <c r="E439" s="6">
        <f t="shared" si="12"/>
        <v>9.0000000000000006E-5</v>
      </c>
      <c r="F439" s="3">
        <v>28.6</v>
      </c>
      <c r="G439" s="6">
        <f t="shared" si="13"/>
        <v>1.43E-5</v>
      </c>
      <c r="I439" s="3">
        <v>9.0000000000000006E-5</v>
      </c>
      <c r="J439" s="3">
        <v>1.43E-5</v>
      </c>
      <c r="L439" s="2" t="s">
        <v>22</v>
      </c>
      <c r="M439" s="4" t="s">
        <v>22</v>
      </c>
      <c r="N439" s="3">
        <v>4.0489109304928999E-3</v>
      </c>
      <c r="O439" s="3">
        <v>1.61378820643579E-2</v>
      </c>
      <c r="P439" s="2" t="s">
        <v>451</v>
      </c>
      <c r="S439" s="5">
        <v>43004</v>
      </c>
    </row>
    <row r="440" spans="1:19" ht="29" x14ac:dyDescent="0.35">
      <c r="A440" s="2" t="s">
        <v>486</v>
      </c>
      <c r="B440" s="2" t="s">
        <v>485</v>
      </c>
      <c r="C440" s="3">
        <v>1000</v>
      </c>
      <c r="D440" s="3">
        <v>180</v>
      </c>
      <c r="E440" s="6">
        <f t="shared" si="12"/>
        <v>1.8000000000000001E-4</v>
      </c>
      <c r="F440" s="3">
        <v>28.6</v>
      </c>
      <c r="G440" s="6">
        <f t="shared" si="13"/>
        <v>2.8600000000000001E-5</v>
      </c>
      <c r="I440" s="3">
        <v>1.8000000000000001E-4</v>
      </c>
      <c r="J440" s="3">
        <v>2.8600000000000001E-5</v>
      </c>
      <c r="L440" s="2" t="s">
        <v>22</v>
      </c>
      <c r="M440" s="4" t="s">
        <v>22</v>
      </c>
      <c r="N440" s="3">
        <v>8.0978218609857999E-3</v>
      </c>
      <c r="O440" s="3">
        <v>3.2275764128715703E-2</v>
      </c>
      <c r="P440" s="2" t="s">
        <v>451</v>
      </c>
      <c r="S440" s="5">
        <v>43004</v>
      </c>
    </row>
    <row r="441" spans="1:19" ht="29" x14ac:dyDescent="0.35">
      <c r="A441" s="2" t="s">
        <v>487</v>
      </c>
      <c r="B441" s="2" t="s">
        <v>487</v>
      </c>
      <c r="C441" s="3">
        <v>66400</v>
      </c>
      <c r="D441" s="3">
        <v>223</v>
      </c>
      <c r="E441" s="6">
        <f t="shared" si="12"/>
        <v>1.48072E-2</v>
      </c>
      <c r="F441" s="3">
        <v>80.900000000000006</v>
      </c>
      <c r="G441" s="6">
        <f t="shared" si="13"/>
        <v>5.3717599999999997E-3</v>
      </c>
      <c r="I441" s="3">
        <v>1.48072E-2</v>
      </c>
      <c r="J441" s="3">
        <v>5.3717599999999997E-3</v>
      </c>
      <c r="L441" s="2" t="s">
        <v>22</v>
      </c>
      <c r="M441" s="4" t="s">
        <v>22</v>
      </c>
      <c r="N441" s="3">
        <v>0.53769537156945701</v>
      </c>
      <c r="O441" s="3">
        <v>2.14311073814673</v>
      </c>
      <c r="P441" s="2" t="s">
        <v>451</v>
      </c>
      <c r="S441" s="5">
        <v>43018</v>
      </c>
    </row>
    <row r="442" spans="1:19" ht="29" x14ac:dyDescent="0.35">
      <c r="A442" s="2" t="s">
        <v>488</v>
      </c>
      <c r="B442" s="2" t="s">
        <v>488</v>
      </c>
      <c r="C442" s="3">
        <v>3200</v>
      </c>
      <c r="D442" s="3">
        <v>195</v>
      </c>
      <c r="E442" s="6">
        <f t="shared" si="12"/>
        <v>6.2399999999999999E-4</v>
      </c>
      <c r="F442" s="3">
        <v>47.9</v>
      </c>
      <c r="G442" s="6">
        <f t="shared" si="13"/>
        <v>1.5328E-4</v>
      </c>
      <c r="H442" s="3">
        <v>1.58</v>
      </c>
      <c r="I442" s="3">
        <v>6.2399999999999999E-4</v>
      </c>
      <c r="J442" s="3">
        <v>1.5328E-4</v>
      </c>
      <c r="K442" s="3">
        <v>5.0559999999999997E-3</v>
      </c>
      <c r="L442" s="2" t="s">
        <v>22</v>
      </c>
      <c r="M442" s="4" t="s">
        <v>22</v>
      </c>
      <c r="N442" s="3">
        <v>2.5913029955154598E-2</v>
      </c>
      <c r="O442" s="3">
        <v>0.10328244521189001</v>
      </c>
      <c r="P442" s="2" t="s">
        <v>451</v>
      </c>
      <c r="S442" s="5">
        <v>43025</v>
      </c>
    </row>
    <row r="443" spans="1:19" ht="29" x14ac:dyDescent="0.35">
      <c r="A443" s="2" t="s">
        <v>489</v>
      </c>
      <c r="B443" s="2" t="s">
        <v>489</v>
      </c>
      <c r="C443" s="3">
        <v>7500</v>
      </c>
      <c r="D443" s="3">
        <v>97</v>
      </c>
      <c r="E443" s="6">
        <f t="shared" si="12"/>
        <v>7.2749999999999996E-4</v>
      </c>
      <c r="F443" s="3">
        <v>68.5</v>
      </c>
      <c r="G443" s="6">
        <f t="shared" si="13"/>
        <v>5.1374999999999999E-4</v>
      </c>
      <c r="I443" s="3">
        <v>7.2749999999999996E-4</v>
      </c>
      <c r="J443" s="3">
        <v>5.1374999999999999E-4</v>
      </c>
      <c r="L443" s="2" t="s">
        <v>22</v>
      </c>
      <c r="M443" s="4" t="s">
        <v>22</v>
      </c>
      <c r="N443" s="3">
        <v>6.0733663957393498E-2</v>
      </c>
      <c r="O443" s="3">
        <v>0.242068230965368</v>
      </c>
      <c r="P443" s="2" t="s">
        <v>451</v>
      </c>
      <c r="S443" s="5">
        <v>43032</v>
      </c>
    </row>
    <row r="444" spans="1:19" ht="29" x14ac:dyDescent="0.35">
      <c r="A444" s="2" t="s">
        <v>490</v>
      </c>
      <c r="B444" s="2" t="s">
        <v>489</v>
      </c>
      <c r="C444" s="3">
        <v>100</v>
      </c>
      <c r="D444" s="3">
        <v>97</v>
      </c>
      <c r="E444" s="6">
        <f t="shared" si="12"/>
        <v>9.7000000000000003E-6</v>
      </c>
      <c r="F444" s="3">
        <v>68.5</v>
      </c>
      <c r="G444" s="6">
        <f t="shared" si="13"/>
        <v>6.8499999999999996E-6</v>
      </c>
      <c r="I444" s="3">
        <v>9.7000000000000003E-6</v>
      </c>
      <c r="J444" s="3">
        <v>6.8499999999999996E-6</v>
      </c>
      <c r="L444" s="2" t="s">
        <v>22</v>
      </c>
      <c r="M444" s="4" t="s">
        <v>22</v>
      </c>
      <c r="N444" s="3">
        <v>8.0978218609858001E-4</v>
      </c>
      <c r="O444" s="3">
        <v>3.2275764128715701E-3</v>
      </c>
      <c r="P444" s="2" t="s">
        <v>451</v>
      </c>
      <c r="S444" s="5">
        <v>43032</v>
      </c>
    </row>
    <row r="445" spans="1:19" ht="29" x14ac:dyDescent="0.35">
      <c r="A445" s="2" t="s">
        <v>491</v>
      </c>
      <c r="B445" s="2" t="s">
        <v>491</v>
      </c>
      <c r="C445" s="3">
        <v>26100</v>
      </c>
      <c r="D445" s="3">
        <v>432</v>
      </c>
      <c r="E445" s="6">
        <f t="shared" si="12"/>
        <v>1.1275200000000001E-2</v>
      </c>
      <c r="F445" s="3">
        <v>194</v>
      </c>
      <c r="G445" s="6">
        <f t="shared" si="13"/>
        <v>5.0634E-3</v>
      </c>
      <c r="I445" s="3">
        <v>1.1275200000000001E-2</v>
      </c>
      <c r="J445" s="3">
        <v>5.0634E-3</v>
      </c>
      <c r="L445" s="2" t="s">
        <v>22</v>
      </c>
      <c r="M445" s="4" t="s">
        <v>22</v>
      </c>
      <c r="N445" s="3">
        <v>0.21135315057172899</v>
      </c>
      <c r="O445" s="3">
        <v>0.842397443759481</v>
      </c>
      <c r="P445" s="2" t="s">
        <v>451</v>
      </c>
      <c r="S445" s="5">
        <v>43040</v>
      </c>
    </row>
    <row r="446" spans="1:19" ht="29" x14ac:dyDescent="0.35">
      <c r="A446" s="2" t="s">
        <v>492</v>
      </c>
      <c r="B446" s="2" t="s">
        <v>492</v>
      </c>
      <c r="C446" s="3">
        <v>241400</v>
      </c>
      <c r="D446" s="3">
        <v>130</v>
      </c>
      <c r="E446" s="6">
        <f t="shared" si="12"/>
        <v>3.1382E-2</v>
      </c>
      <c r="F446" s="3">
        <v>73.2</v>
      </c>
      <c r="G446" s="6">
        <f t="shared" si="13"/>
        <v>1.7670479999999999E-2</v>
      </c>
      <c r="I446" s="3">
        <v>3.1382E-2</v>
      </c>
      <c r="J446" s="3">
        <v>1.7670479999999999E-2</v>
      </c>
      <c r="L446" s="2" t="s">
        <v>22</v>
      </c>
      <c r="M446" s="4" t="s">
        <v>22</v>
      </c>
      <c r="N446" s="3">
        <v>1.9548141972419699</v>
      </c>
      <c r="O446" s="3">
        <v>7.7913694606719801</v>
      </c>
      <c r="P446" s="2" t="s">
        <v>451</v>
      </c>
      <c r="S446" s="5">
        <v>43046</v>
      </c>
    </row>
    <row r="447" spans="1:19" ht="43.5" x14ac:dyDescent="0.35">
      <c r="A447" s="2" t="s">
        <v>493</v>
      </c>
      <c r="B447" s="2" t="s">
        <v>493</v>
      </c>
      <c r="C447" s="3">
        <v>69700</v>
      </c>
      <c r="D447" s="3">
        <v>46</v>
      </c>
      <c r="E447" s="6">
        <f t="shared" si="12"/>
        <v>3.2062000000000002E-3</v>
      </c>
      <c r="F447" s="3">
        <v>33.5</v>
      </c>
      <c r="G447" s="6">
        <f t="shared" si="13"/>
        <v>2.3349500000000001E-3</v>
      </c>
      <c r="I447" s="3">
        <v>3.2062000000000002E-3</v>
      </c>
      <c r="J447" s="3">
        <v>2.3349500000000001E-3</v>
      </c>
      <c r="L447" s="2" t="s">
        <v>18</v>
      </c>
      <c r="M447" s="4" t="s">
        <v>65</v>
      </c>
      <c r="N447" s="3">
        <v>0.56441818371070995</v>
      </c>
      <c r="O447" s="3">
        <v>2.2496207597714899</v>
      </c>
      <c r="P447" s="2" t="s">
        <v>451</v>
      </c>
      <c r="S447" s="5">
        <v>43053</v>
      </c>
    </row>
    <row r="448" spans="1:19" ht="43.5" x14ac:dyDescent="0.35">
      <c r="A448" s="2" t="s">
        <v>494</v>
      </c>
      <c r="B448" s="2" t="s">
        <v>494</v>
      </c>
      <c r="C448" s="3">
        <v>54400</v>
      </c>
      <c r="D448" s="3">
        <v>61.5</v>
      </c>
      <c r="E448" s="6">
        <f t="shared" si="12"/>
        <v>3.3455999999999998E-3</v>
      </c>
      <c r="F448" s="3">
        <v>43.4</v>
      </c>
      <c r="G448" s="6">
        <f t="shared" si="13"/>
        <v>2.3609600000000001E-3</v>
      </c>
      <c r="I448" s="3">
        <v>3.3455999999999998E-3</v>
      </c>
      <c r="J448" s="3">
        <v>2.3609600000000001E-3</v>
      </c>
      <c r="L448" s="2" t="s">
        <v>18</v>
      </c>
      <c r="M448" s="4" t="s">
        <v>67</v>
      </c>
      <c r="N448" s="3">
        <v>0.44052150923762801</v>
      </c>
      <c r="O448" s="3">
        <v>1.75580156860214</v>
      </c>
      <c r="P448" s="2" t="s">
        <v>451</v>
      </c>
      <c r="S448" s="5">
        <v>43059</v>
      </c>
    </row>
    <row r="449" spans="1:19" ht="29" x14ac:dyDescent="0.35">
      <c r="A449" s="2" t="s">
        <v>495</v>
      </c>
      <c r="B449" s="2" t="s">
        <v>495</v>
      </c>
      <c r="C449" s="3">
        <v>146100</v>
      </c>
      <c r="D449" s="3">
        <v>31.7</v>
      </c>
      <c r="E449" s="6">
        <f t="shared" si="12"/>
        <v>4.6313700000000001E-3</v>
      </c>
      <c r="F449" s="3">
        <v>27.2</v>
      </c>
      <c r="G449" s="6">
        <f t="shared" si="13"/>
        <v>3.9739199999999997E-3</v>
      </c>
      <c r="H449" s="3">
        <v>1</v>
      </c>
      <c r="I449" s="3">
        <v>4.6313700000000001E-3</v>
      </c>
      <c r="J449" s="3">
        <v>3.9739199999999997E-3</v>
      </c>
      <c r="K449" s="3">
        <v>0.14610000000000001</v>
      </c>
      <c r="L449" s="2" t="s">
        <v>18</v>
      </c>
      <c r="M449" s="4" t="s">
        <v>43</v>
      </c>
      <c r="N449" s="3">
        <v>1.04362370544546</v>
      </c>
      <c r="O449" s="3">
        <v>3.9786498189047101</v>
      </c>
      <c r="P449" s="2" t="s">
        <v>496</v>
      </c>
      <c r="S449" s="5">
        <v>42850</v>
      </c>
    </row>
    <row r="450" spans="1:19" ht="29" x14ac:dyDescent="0.35">
      <c r="A450" s="2" t="s">
        <v>497</v>
      </c>
      <c r="B450" s="2" t="s">
        <v>497</v>
      </c>
      <c r="C450" s="3">
        <v>360400</v>
      </c>
      <c r="D450" s="3">
        <v>56</v>
      </c>
      <c r="E450" s="6">
        <f t="shared" si="12"/>
        <v>2.01824E-2</v>
      </c>
      <c r="F450" s="3">
        <v>21.1</v>
      </c>
      <c r="G450" s="6">
        <f t="shared" si="13"/>
        <v>7.6044400000000005E-3</v>
      </c>
      <c r="H450" s="3">
        <v>1.1000000000000001</v>
      </c>
      <c r="I450" s="3">
        <v>2.01824E-2</v>
      </c>
      <c r="J450" s="3">
        <v>7.6044399999999996E-3</v>
      </c>
      <c r="K450" s="3">
        <v>0.39644000000000001</v>
      </c>
      <c r="L450" s="2" t="s">
        <v>22</v>
      </c>
      <c r="M450" s="4" t="s">
        <v>22</v>
      </c>
      <c r="N450" s="3">
        <v>2.5744146710646398</v>
      </c>
      <c r="O450" s="3">
        <v>9.8145475341085504</v>
      </c>
      <c r="P450" s="2" t="s">
        <v>496</v>
      </c>
      <c r="S450" s="5">
        <v>42857</v>
      </c>
    </row>
    <row r="451" spans="1:19" ht="29" x14ac:dyDescent="0.35">
      <c r="A451" s="2" t="s">
        <v>498</v>
      </c>
      <c r="B451" s="2" t="s">
        <v>498</v>
      </c>
      <c r="C451" s="3">
        <v>108800</v>
      </c>
      <c r="D451" s="3">
        <v>40.1</v>
      </c>
      <c r="E451" s="6">
        <f t="shared" ref="E451:E487" si="14">C451*D451/1000000000</f>
        <v>4.3628800000000004E-3</v>
      </c>
      <c r="F451" s="3">
        <v>29.1</v>
      </c>
      <c r="G451" s="6">
        <f t="shared" ref="G451:G487" si="15">C451*F451/1000000000</f>
        <v>3.1660799999999999E-3</v>
      </c>
      <c r="H451" s="3">
        <v>0.76</v>
      </c>
      <c r="I451" s="3">
        <v>4.3628800000000004E-3</v>
      </c>
      <c r="J451" s="3">
        <v>3.1660799999999999E-3</v>
      </c>
      <c r="K451" s="3">
        <v>8.2687999999999998E-2</v>
      </c>
      <c r="L451" s="2" t="s">
        <v>22</v>
      </c>
      <c r="M451" s="4" t="s">
        <v>22</v>
      </c>
      <c r="N451" s="3">
        <v>0.77718178749121103</v>
      </c>
      <c r="O451" s="3">
        <v>2.96288227444786</v>
      </c>
      <c r="P451" s="2" t="s">
        <v>496</v>
      </c>
      <c r="S451" s="5">
        <v>42864</v>
      </c>
    </row>
    <row r="452" spans="1:19" ht="29" x14ac:dyDescent="0.35">
      <c r="A452" s="2" t="s">
        <v>499</v>
      </c>
      <c r="B452" s="2" t="s">
        <v>499</v>
      </c>
      <c r="C452" s="3">
        <v>100000</v>
      </c>
      <c r="D452" s="3">
        <v>20.9</v>
      </c>
      <c r="E452" s="6">
        <f t="shared" si="14"/>
        <v>2.0899999999999998E-3</v>
      </c>
      <c r="F452" s="3">
        <v>12.2</v>
      </c>
      <c r="G452" s="6">
        <f t="shared" si="15"/>
        <v>1.2199999999999999E-3</v>
      </c>
      <c r="H452" s="3">
        <v>0.61</v>
      </c>
      <c r="I452" s="3">
        <v>2.0899999999999998E-3</v>
      </c>
      <c r="J452" s="3">
        <v>1.2199999999999999E-3</v>
      </c>
      <c r="K452" s="3">
        <v>6.0999999999999999E-2</v>
      </c>
      <c r="L452" s="2" t="s">
        <v>22</v>
      </c>
      <c r="M452" s="4" t="s">
        <v>22</v>
      </c>
      <c r="N452" s="3">
        <v>0.714321495855892</v>
      </c>
      <c r="O452" s="3">
        <v>2.7232373846028199</v>
      </c>
      <c r="P452" s="2" t="s">
        <v>496</v>
      </c>
      <c r="S452" s="5">
        <v>42864</v>
      </c>
    </row>
    <row r="453" spans="1:19" ht="29" x14ac:dyDescent="0.35">
      <c r="A453" s="2" t="s">
        <v>500</v>
      </c>
      <c r="B453" s="2" t="s">
        <v>500</v>
      </c>
      <c r="C453" s="3">
        <v>198400</v>
      </c>
      <c r="D453" s="3">
        <v>55.2</v>
      </c>
      <c r="E453" s="6">
        <f t="shared" si="14"/>
        <v>1.095168E-2</v>
      </c>
      <c r="F453" s="3">
        <v>20.399999999999999</v>
      </c>
      <c r="G453" s="6">
        <f t="shared" si="15"/>
        <v>4.0473599999999998E-3</v>
      </c>
      <c r="H453" s="3">
        <v>0.82</v>
      </c>
      <c r="I453" s="3">
        <v>1.095168E-2</v>
      </c>
      <c r="J453" s="3">
        <v>4.0473599999999998E-3</v>
      </c>
      <c r="K453" s="3">
        <v>0.162688</v>
      </c>
      <c r="L453" s="2" t="s">
        <v>22</v>
      </c>
      <c r="M453" s="4" t="s">
        <v>22</v>
      </c>
      <c r="N453" s="3">
        <v>1.41721384777809</v>
      </c>
      <c r="O453" s="3">
        <v>5.40290297105199</v>
      </c>
      <c r="P453" s="2" t="s">
        <v>496</v>
      </c>
      <c r="S453" s="5">
        <v>42864</v>
      </c>
    </row>
    <row r="454" spans="1:19" x14ac:dyDescent="0.35">
      <c r="A454" s="2" t="s">
        <v>501</v>
      </c>
      <c r="B454" s="2" t="s">
        <v>22</v>
      </c>
      <c r="C454" s="3">
        <v>226100</v>
      </c>
      <c r="E454" s="6">
        <f t="shared" si="14"/>
        <v>0</v>
      </c>
      <c r="G454" s="6">
        <f t="shared" si="15"/>
        <v>0</v>
      </c>
      <c r="L454" s="2" t="s">
        <v>22</v>
      </c>
      <c r="M454" s="4" t="s">
        <v>22</v>
      </c>
      <c r="N454" s="3">
        <v>1.61508090213017</v>
      </c>
      <c r="O454" s="3">
        <v>6.1572397265869698</v>
      </c>
      <c r="P454" s="2" t="s">
        <v>496</v>
      </c>
      <c r="Q454" s="3">
        <v>6.9192910000000002E-3</v>
      </c>
      <c r="R454" s="3">
        <v>6.4356099999999996E-3</v>
      </c>
    </row>
    <row r="455" spans="1:19" ht="29" x14ac:dyDescent="0.35">
      <c r="A455" s="2" t="s">
        <v>502</v>
      </c>
      <c r="B455" s="2" t="s">
        <v>502</v>
      </c>
      <c r="C455" s="3">
        <v>194000</v>
      </c>
      <c r="D455" s="3">
        <v>17.600000000000001</v>
      </c>
      <c r="E455" s="6">
        <f t="shared" si="14"/>
        <v>3.4144000000000006E-3</v>
      </c>
      <c r="F455" s="3">
        <v>12.6</v>
      </c>
      <c r="G455" s="6">
        <f t="shared" si="15"/>
        <v>2.4443999999999998E-3</v>
      </c>
      <c r="H455" s="3">
        <v>0.45</v>
      </c>
      <c r="I455" s="3">
        <v>3.4144000000000002E-3</v>
      </c>
      <c r="J455" s="3">
        <v>2.4443999999999998E-3</v>
      </c>
      <c r="K455" s="3">
        <v>8.7300000000000003E-2</v>
      </c>
      <c r="L455" s="2" t="s">
        <v>22</v>
      </c>
      <c r="M455" s="4" t="s">
        <v>22</v>
      </c>
      <c r="N455" s="3">
        <v>1.38578370196043</v>
      </c>
      <c r="O455" s="3">
        <v>5.28308052612946</v>
      </c>
      <c r="P455" s="2" t="s">
        <v>496</v>
      </c>
      <c r="S455" s="5">
        <v>42871</v>
      </c>
    </row>
    <row r="456" spans="1:19" ht="29" x14ac:dyDescent="0.35">
      <c r="A456" s="2" t="s">
        <v>503</v>
      </c>
      <c r="B456" s="2" t="s">
        <v>503</v>
      </c>
      <c r="C456" s="3">
        <v>51300</v>
      </c>
      <c r="D456" s="3">
        <v>54.6</v>
      </c>
      <c r="E456" s="6">
        <f t="shared" si="14"/>
        <v>2.8009799999999998E-3</v>
      </c>
      <c r="F456" s="3">
        <v>22.1</v>
      </c>
      <c r="G456" s="6">
        <f t="shared" si="15"/>
        <v>1.1337299999999999E-3</v>
      </c>
      <c r="H456" s="3">
        <v>1</v>
      </c>
      <c r="I456" s="3">
        <v>2.8009799999999998E-3</v>
      </c>
      <c r="J456" s="3">
        <v>1.1337299999999999E-3</v>
      </c>
      <c r="K456" s="3">
        <v>5.1299999999999998E-2</v>
      </c>
      <c r="L456" s="2" t="s">
        <v>22</v>
      </c>
      <c r="M456" s="4" t="s">
        <v>22</v>
      </c>
      <c r="N456" s="3">
        <v>0.36644692737407297</v>
      </c>
      <c r="O456" s="3">
        <v>1.3970207783012401</v>
      </c>
      <c r="P456" s="2" t="s">
        <v>496</v>
      </c>
      <c r="S456" s="5">
        <v>42878</v>
      </c>
    </row>
    <row r="457" spans="1:19" ht="29" x14ac:dyDescent="0.35">
      <c r="A457" s="2" t="s">
        <v>504</v>
      </c>
      <c r="B457" s="2" t="s">
        <v>504</v>
      </c>
      <c r="C457" s="3">
        <v>30100</v>
      </c>
      <c r="D457" s="3">
        <v>21.8</v>
      </c>
      <c r="E457" s="6">
        <f t="shared" si="14"/>
        <v>6.5618000000000002E-4</v>
      </c>
      <c r="F457" s="3">
        <v>10.4</v>
      </c>
      <c r="G457" s="6">
        <f t="shared" si="15"/>
        <v>3.1304E-4</v>
      </c>
      <c r="H457" s="3">
        <v>0.49</v>
      </c>
      <c r="I457" s="3">
        <v>6.5618000000000002E-4</v>
      </c>
      <c r="J457" s="3">
        <v>3.1304E-4</v>
      </c>
      <c r="K457" s="3">
        <v>1.4749E-2</v>
      </c>
      <c r="L457" s="2" t="s">
        <v>22</v>
      </c>
      <c r="M457" s="4" t="s">
        <v>22</v>
      </c>
      <c r="N457" s="3">
        <v>0.215010770252624</v>
      </c>
      <c r="O457" s="3">
        <v>0.81969445276544795</v>
      </c>
      <c r="P457" s="2" t="s">
        <v>496</v>
      </c>
      <c r="S457" s="5">
        <v>42885</v>
      </c>
    </row>
    <row r="458" spans="1:19" ht="29" x14ac:dyDescent="0.35">
      <c r="A458" s="2" t="s">
        <v>505</v>
      </c>
      <c r="B458" s="2" t="s">
        <v>505</v>
      </c>
      <c r="C458" s="3">
        <v>6900</v>
      </c>
      <c r="D458" s="3">
        <v>51.45</v>
      </c>
      <c r="E458" s="6">
        <f t="shared" si="14"/>
        <v>3.5500499999999998E-4</v>
      </c>
      <c r="F458" s="3">
        <v>16.75</v>
      </c>
      <c r="G458" s="6">
        <f t="shared" si="15"/>
        <v>1.15575E-4</v>
      </c>
      <c r="H458" s="3">
        <v>0.7</v>
      </c>
      <c r="I458" s="3">
        <v>3.5500499999999998E-4</v>
      </c>
      <c r="J458" s="3">
        <v>1.15575E-4</v>
      </c>
      <c r="K458" s="3">
        <v>4.8300000000000001E-3</v>
      </c>
      <c r="L458" s="2" t="s">
        <v>22</v>
      </c>
      <c r="M458" s="4" t="s">
        <v>22</v>
      </c>
      <c r="N458" s="3">
        <v>4.9288183214056598E-2</v>
      </c>
      <c r="O458" s="3">
        <v>0.18790337953759401</v>
      </c>
      <c r="P458" s="2" t="s">
        <v>496</v>
      </c>
      <c r="S458" s="5">
        <v>42892</v>
      </c>
    </row>
    <row r="459" spans="1:19" ht="29" x14ac:dyDescent="0.35">
      <c r="A459" s="2" t="s">
        <v>506</v>
      </c>
      <c r="B459" s="2" t="s">
        <v>506</v>
      </c>
      <c r="C459" s="3">
        <v>10500</v>
      </c>
      <c r="D459" s="3">
        <v>81.099999999999994</v>
      </c>
      <c r="E459" s="6">
        <f t="shared" si="14"/>
        <v>8.5154999999999985E-4</v>
      </c>
      <c r="F459" s="3">
        <v>23.1</v>
      </c>
      <c r="G459" s="6">
        <f t="shared" si="15"/>
        <v>2.4255000000000004E-4</v>
      </c>
      <c r="H459" s="3">
        <v>0.91</v>
      </c>
      <c r="I459" s="3">
        <v>8.5154999999999996E-4</v>
      </c>
      <c r="J459" s="3">
        <v>2.4254999999999999E-4</v>
      </c>
      <c r="K459" s="3">
        <v>9.5549999999999993E-3</v>
      </c>
      <c r="L459" s="2" t="s">
        <v>22</v>
      </c>
      <c r="M459" s="4" t="s">
        <v>22</v>
      </c>
      <c r="N459" s="3">
        <v>7.5003757064868698E-2</v>
      </c>
      <c r="O459" s="3">
        <v>0.28593992538329599</v>
      </c>
      <c r="P459" s="2" t="s">
        <v>496</v>
      </c>
      <c r="S459" s="5">
        <v>42899</v>
      </c>
    </row>
    <row r="460" spans="1:19" ht="29" x14ac:dyDescent="0.35">
      <c r="A460" s="2" t="s">
        <v>507</v>
      </c>
      <c r="B460" s="2" t="s">
        <v>507</v>
      </c>
      <c r="C460" s="3">
        <v>3100</v>
      </c>
      <c r="D460" s="3">
        <v>151</v>
      </c>
      <c r="E460" s="6">
        <f t="shared" si="14"/>
        <v>4.6809999999999999E-4</v>
      </c>
      <c r="G460" s="6">
        <f t="shared" si="15"/>
        <v>0</v>
      </c>
      <c r="H460" s="3">
        <v>1.24</v>
      </c>
      <c r="I460" s="3">
        <v>4.6809999999999999E-4</v>
      </c>
      <c r="K460" s="3">
        <v>3.8440000000000002E-3</v>
      </c>
      <c r="L460" s="2" t="s">
        <v>18</v>
      </c>
      <c r="M460" s="4" t="s">
        <v>464</v>
      </c>
      <c r="N460" s="3">
        <v>2.2143966371532701E-2</v>
      </c>
      <c r="O460" s="3">
        <v>8.4420358922687302E-2</v>
      </c>
      <c r="P460" s="2" t="s">
        <v>496</v>
      </c>
      <c r="S460" s="5">
        <v>42908</v>
      </c>
    </row>
    <row r="461" spans="1:19" ht="29" x14ac:dyDescent="0.35">
      <c r="A461" s="2" t="s">
        <v>508</v>
      </c>
      <c r="B461" s="2" t="s">
        <v>508</v>
      </c>
      <c r="C461" s="3">
        <v>3100</v>
      </c>
      <c r="E461" s="6">
        <f t="shared" si="14"/>
        <v>0</v>
      </c>
      <c r="F461" s="3">
        <v>23.1</v>
      </c>
      <c r="G461" s="6">
        <f t="shared" si="15"/>
        <v>7.161E-5</v>
      </c>
      <c r="J461" s="3">
        <v>7.161E-5</v>
      </c>
      <c r="L461" s="2" t="s">
        <v>18</v>
      </c>
      <c r="M461" s="4" t="s">
        <v>466</v>
      </c>
      <c r="N461" s="3">
        <v>2.2143966371532701E-2</v>
      </c>
      <c r="O461" s="3">
        <v>8.4420358922687302E-2</v>
      </c>
      <c r="P461" s="2" t="s">
        <v>496</v>
      </c>
      <c r="S461" s="5">
        <v>42908</v>
      </c>
    </row>
    <row r="462" spans="1:19" ht="29" x14ac:dyDescent="0.35">
      <c r="A462" s="2" t="s">
        <v>509</v>
      </c>
      <c r="B462" s="2" t="s">
        <v>509</v>
      </c>
      <c r="C462" s="3">
        <v>18400</v>
      </c>
      <c r="D462" s="3">
        <v>163</v>
      </c>
      <c r="E462" s="6">
        <f t="shared" si="14"/>
        <v>2.9992E-3</v>
      </c>
      <c r="F462" s="3">
        <v>73.7</v>
      </c>
      <c r="G462" s="6">
        <f t="shared" si="15"/>
        <v>1.35608E-3</v>
      </c>
      <c r="H462" s="3">
        <v>2.04</v>
      </c>
      <c r="I462" s="3">
        <v>2.9992E-3</v>
      </c>
      <c r="J462" s="3">
        <v>1.35608E-3</v>
      </c>
      <c r="K462" s="3">
        <v>3.7536E-2</v>
      </c>
      <c r="L462" s="2" t="s">
        <v>22</v>
      </c>
      <c r="M462" s="4" t="s">
        <v>22</v>
      </c>
      <c r="N462" s="3">
        <v>0.131435155237484</v>
      </c>
      <c r="O462" s="3">
        <v>0.50107567876691805</v>
      </c>
      <c r="P462" s="2" t="s">
        <v>496</v>
      </c>
      <c r="S462" s="5">
        <v>42916</v>
      </c>
    </row>
    <row r="463" spans="1:19" ht="29" x14ac:dyDescent="0.35">
      <c r="A463" s="2" t="s">
        <v>510</v>
      </c>
      <c r="B463" s="2" t="s">
        <v>510</v>
      </c>
      <c r="C463" s="3">
        <v>20300</v>
      </c>
      <c r="D463" s="3">
        <v>52.2</v>
      </c>
      <c r="E463" s="6">
        <f t="shared" si="14"/>
        <v>1.05966E-3</v>
      </c>
      <c r="F463" s="3">
        <v>39.4</v>
      </c>
      <c r="G463" s="6">
        <f t="shared" si="15"/>
        <v>7.9982000000000002E-4</v>
      </c>
      <c r="H463" s="3">
        <v>0.88</v>
      </c>
      <c r="I463" s="3">
        <v>1.05966E-3</v>
      </c>
      <c r="J463" s="3">
        <v>7.9982000000000002E-4</v>
      </c>
      <c r="K463" s="3">
        <v>1.7864000000000001E-2</v>
      </c>
      <c r="L463" s="2" t="s">
        <v>22</v>
      </c>
      <c r="M463" s="4" t="s">
        <v>22</v>
      </c>
      <c r="N463" s="3">
        <v>0.145007263658746</v>
      </c>
      <c r="O463" s="3">
        <v>0.55281718907437205</v>
      </c>
      <c r="P463" s="2" t="s">
        <v>496</v>
      </c>
      <c r="S463" s="5">
        <v>42916</v>
      </c>
    </row>
    <row r="464" spans="1:19" ht="29" x14ac:dyDescent="0.35">
      <c r="A464" s="2" t="s">
        <v>511</v>
      </c>
      <c r="B464" s="2" t="s">
        <v>511</v>
      </c>
      <c r="C464" s="3">
        <v>39900</v>
      </c>
      <c r="D464" s="3">
        <v>51.8</v>
      </c>
      <c r="E464" s="6">
        <f t="shared" si="14"/>
        <v>2.06682E-3</v>
      </c>
      <c r="F464" s="3">
        <v>40.9</v>
      </c>
      <c r="G464" s="6">
        <f t="shared" si="15"/>
        <v>1.6319100000000001E-3</v>
      </c>
      <c r="H464" s="3">
        <v>0.94</v>
      </c>
      <c r="I464" s="3">
        <v>2.06682E-3</v>
      </c>
      <c r="J464" s="3">
        <v>1.6319100000000001E-3</v>
      </c>
      <c r="K464" s="3">
        <v>3.7505999999999998E-2</v>
      </c>
      <c r="L464" s="2" t="s">
        <v>22</v>
      </c>
      <c r="M464" s="4" t="s">
        <v>22</v>
      </c>
      <c r="N464" s="3">
        <v>0.28501427684650099</v>
      </c>
      <c r="O464" s="3">
        <v>1.0865717164565201</v>
      </c>
      <c r="P464" s="2" t="s">
        <v>496</v>
      </c>
      <c r="S464" s="5">
        <v>42916</v>
      </c>
    </row>
    <row r="465" spans="1:19" x14ac:dyDescent="0.35">
      <c r="A465" s="2" t="s">
        <v>512</v>
      </c>
      <c r="B465" s="2" t="s">
        <v>22</v>
      </c>
      <c r="C465" s="3">
        <v>369200</v>
      </c>
      <c r="E465" s="6">
        <f t="shared" si="14"/>
        <v>0</v>
      </c>
      <c r="G465" s="6">
        <f t="shared" si="15"/>
        <v>0</v>
      </c>
      <c r="L465" s="2" t="s">
        <v>22</v>
      </c>
      <c r="M465" s="4" t="s">
        <v>22</v>
      </c>
      <c r="N465" s="3">
        <v>2.6372749626999501</v>
      </c>
      <c r="O465" s="3">
        <v>10.0541924239536</v>
      </c>
      <c r="P465" s="2" t="s">
        <v>496</v>
      </c>
      <c r="Q465" s="3">
        <v>1.720472E-2</v>
      </c>
      <c r="R465" s="3">
        <v>1.3328120000000001E-2</v>
      </c>
    </row>
    <row r="466" spans="1:19" ht="43.5" x14ac:dyDescent="0.35">
      <c r="A466" s="2" t="s">
        <v>513</v>
      </c>
      <c r="B466" s="2" t="s">
        <v>513</v>
      </c>
      <c r="C466" s="3">
        <v>295400</v>
      </c>
      <c r="D466" s="3">
        <v>41.4</v>
      </c>
      <c r="E466" s="6">
        <f t="shared" si="14"/>
        <v>1.222956E-2</v>
      </c>
      <c r="F466" s="3">
        <v>31.3</v>
      </c>
      <c r="G466" s="6">
        <f t="shared" si="15"/>
        <v>9.2460200000000006E-3</v>
      </c>
      <c r="H466" s="3">
        <v>0.71</v>
      </c>
      <c r="I466" s="3">
        <v>1.222956E-2</v>
      </c>
      <c r="J466" s="3">
        <v>9.2460200000000006E-3</v>
      </c>
      <c r="K466" s="3">
        <v>0.209734</v>
      </c>
      <c r="L466" s="2" t="s">
        <v>22</v>
      </c>
      <c r="M466" s="4" t="s">
        <v>22</v>
      </c>
      <c r="N466" s="3">
        <v>2.1101056987583</v>
      </c>
      <c r="O466" s="3">
        <v>8.04444323411672</v>
      </c>
      <c r="P466" s="2" t="s">
        <v>496</v>
      </c>
      <c r="S466" s="5">
        <v>42921</v>
      </c>
    </row>
    <row r="467" spans="1:19" ht="29" x14ac:dyDescent="0.35">
      <c r="A467" s="2" t="s">
        <v>514</v>
      </c>
      <c r="B467" s="2" t="s">
        <v>514</v>
      </c>
      <c r="C467" s="3">
        <v>106800</v>
      </c>
      <c r="D467" s="3">
        <v>45.3</v>
      </c>
      <c r="E467" s="6">
        <f t="shared" si="14"/>
        <v>4.83804E-3</v>
      </c>
      <c r="F467" s="3">
        <v>21.8</v>
      </c>
      <c r="G467" s="6">
        <f t="shared" si="15"/>
        <v>2.3282400000000001E-3</v>
      </c>
      <c r="H467" s="3">
        <v>0.56999999999999995</v>
      </c>
      <c r="I467" s="3">
        <v>4.83804E-3</v>
      </c>
      <c r="J467" s="3">
        <v>2.3282400000000001E-3</v>
      </c>
      <c r="K467" s="3">
        <v>6.0876E-2</v>
      </c>
      <c r="L467" s="2" t="s">
        <v>22</v>
      </c>
      <c r="M467" s="4" t="s">
        <v>22</v>
      </c>
      <c r="N467" s="3">
        <v>0.76289535757409299</v>
      </c>
      <c r="O467" s="3">
        <v>2.9084175267558101</v>
      </c>
      <c r="P467" s="2" t="s">
        <v>496</v>
      </c>
      <c r="S467" s="5">
        <v>42927</v>
      </c>
    </row>
    <row r="468" spans="1:19" ht="29" x14ac:dyDescent="0.35">
      <c r="A468" s="2" t="s">
        <v>515</v>
      </c>
      <c r="B468" s="2" t="s">
        <v>515</v>
      </c>
      <c r="C468" s="3">
        <v>293900</v>
      </c>
      <c r="D468" s="3">
        <v>79.3</v>
      </c>
      <c r="E468" s="6">
        <f t="shared" si="14"/>
        <v>2.330627E-2</v>
      </c>
      <c r="F468" s="3">
        <v>74.2</v>
      </c>
      <c r="G468" s="6">
        <f t="shared" si="15"/>
        <v>2.1807380000000001E-2</v>
      </c>
      <c r="H468" s="3">
        <v>1.05</v>
      </c>
      <c r="I468" s="3">
        <v>2.330627E-2</v>
      </c>
      <c r="J468" s="3">
        <v>2.1807380000000001E-2</v>
      </c>
      <c r="K468" s="3">
        <v>0.30859500000000001</v>
      </c>
      <c r="L468" s="2" t="s">
        <v>22</v>
      </c>
      <c r="M468" s="4" t="s">
        <v>22</v>
      </c>
      <c r="N468" s="3">
        <v>2.0993908763204701</v>
      </c>
      <c r="O468" s="3">
        <v>8.0035946733476795</v>
      </c>
      <c r="P468" s="2" t="s">
        <v>496</v>
      </c>
      <c r="S468" s="5">
        <v>42934</v>
      </c>
    </row>
    <row r="469" spans="1:19" ht="29" x14ac:dyDescent="0.35">
      <c r="A469" s="2" t="s">
        <v>516</v>
      </c>
      <c r="B469" s="2" t="s">
        <v>516</v>
      </c>
      <c r="C469" s="3">
        <v>144400</v>
      </c>
      <c r="D469" s="3">
        <v>29.3</v>
      </c>
      <c r="E469" s="6">
        <f t="shared" si="14"/>
        <v>4.23092E-3</v>
      </c>
      <c r="F469" s="3">
        <v>27.5</v>
      </c>
      <c r="G469" s="6">
        <f t="shared" si="15"/>
        <v>3.9709999999999997E-3</v>
      </c>
      <c r="H469" s="3">
        <v>0.73</v>
      </c>
      <c r="I469" s="3">
        <v>4.23092E-3</v>
      </c>
      <c r="J469" s="3">
        <v>3.9709999999999997E-3</v>
      </c>
      <c r="K469" s="3">
        <v>0.10541200000000001</v>
      </c>
      <c r="L469" s="2" t="s">
        <v>22</v>
      </c>
      <c r="M469" s="4" t="s">
        <v>22</v>
      </c>
      <c r="N469" s="3">
        <v>1.03148024001591</v>
      </c>
      <c r="O469" s="3">
        <v>3.93235478336647</v>
      </c>
      <c r="P469" s="2" t="s">
        <v>496</v>
      </c>
      <c r="S469" s="5">
        <v>42942</v>
      </c>
    </row>
    <row r="470" spans="1:19" ht="29" x14ac:dyDescent="0.35">
      <c r="A470" s="2" t="s">
        <v>517</v>
      </c>
      <c r="B470" s="2" t="s">
        <v>517</v>
      </c>
      <c r="C470" s="3">
        <v>65400</v>
      </c>
      <c r="D470" s="3">
        <v>32.799999999999997</v>
      </c>
      <c r="E470" s="6">
        <f t="shared" si="14"/>
        <v>2.1451199999999999E-3</v>
      </c>
      <c r="F470" s="3">
        <v>18.7</v>
      </c>
      <c r="G470" s="6">
        <f t="shared" si="15"/>
        <v>1.22298E-3</v>
      </c>
      <c r="H470" s="3">
        <v>0.57999999999999996</v>
      </c>
      <c r="I470" s="3">
        <v>2.1451199999999999E-3</v>
      </c>
      <c r="J470" s="3">
        <v>1.22298E-3</v>
      </c>
      <c r="K470" s="3">
        <v>3.7932E-2</v>
      </c>
      <c r="L470" s="2" t="s">
        <v>22</v>
      </c>
      <c r="M470" s="4" t="s">
        <v>22</v>
      </c>
      <c r="N470" s="3">
        <v>0.467166258289753</v>
      </c>
      <c r="O470" s="3">
        <v>1.78099724953024</v>
      </c>
      <c r="P470" s="2" t="s">
        <v>496</v>
      </c>
      <c r="S470" s="5">
        <v>42948</v>
      </c>
    </row>
    <row r="471" spans="1:19" ht="29" x14ac:dyDescent="0.35">
      <c r="A471" s="2" t="s">
        <v>518</v>
      </c>
      <c r="B471" s="2" t="s">
        <v>518</v>
      </c>
      <c r="C471" s="3">
        <v>4400</v>
      </c>
      <c r="D471" s="3">
        <v>111</v>
      </c>
      <c r="E471" s="6">
        <f t="shared" si="14"/>
        <v>4.8840000000000005E-4</v>
      </c>
      <c r="F471" s="3">
        <v>22.6</v>
      </c>
      <c r="G471" s="6">
        <f t="shared" si="15"/>
        <v>9.9439999999999997E-5</v>
      </c>
      <c r="I471" s="3">
        <v>4.8840000000000005E-4</v>
      </c>
      <c r="J471" s="3">
        <v>9.9439999999999997E-5</v>
      </c>
      <c r="L471" s="2" t="s">
        <v>22</v>
      </c>
      <c r="M471" s="4" t="s">
        <v>22</v>
      </c>
      <c r="N471" s="3">
        <v>3.1430145817659301E-2</v>
      </c>
      <c r="O471" s="3">
        <v>0.119822444922524</v>
      </c>
      <c r="P471" s="2" t="s">
        <v>496</v>
      </c>
      <c r="S471" s="5">
        <v>42955</v>
      </c>
    </row>
    <row r="472" spans="1:19" x14ac:dyDescent="0.35">
      <c r="A472" s="2" t="s">
        <v>519</v>
      </c>
      <c r="B472" s="2" t="s">
        <v>22</v>
      </c>
      <c r="C472" s="3">
        <v>0</v>
      </c>
      <c r="E472" s="6">
        <f t="shared" si="14"/>
        <v>0</v>
      </c>
      <c r="G472" s="6">
        <f t="shared" si="15"/>
        <v>0</v>
      </c>
      <c r="L472" s="2" t="s">
        <v>22</v>
      </c>
      <c r="M472" s="4" t="s">
        <v>22</v>
      </c>
      <c r="N472" s="3">
        <v>0</v>
      </c>
      <c r="O472" s="3">
        <v>0</v>
      </c>
      <c r="P472" s="2" t="s">
        <v>496</v>
      </c>
    </row>
    <row r="473" spans="1:19" ht="29" x14ac:dyDescent="0.35">
      <c r="A473" s="2" t="s">
        <v>520</v>
      </c>
      <c r="B473" s="2" t="s">
        <v>520</v>
      </c>
      <c r="C473" s="3">
        <v>1400</v>
      </c>
      <c r="D473" s="3">
        <v>70.05</v>
      </c>
      <c r="E473" s="6">
        <f t="shared" si="14"/>
        <v>9.8070000000000001E-5</v>
      </c>
      <c r="F473" s="3">
        <v>18.2</v>
      </c>
      <c r="G473" s="6">
        <f t="shared" si="15"/>
        <v>2.548E-5</v>
      </c>
      <c r="I473" s="3">
        <v>9.8070000000000001E-5</v>
      </c>
      <c r="J473" s="3">
        <v>2.548E-5</v>
      </c>
      <c r="L473" s="2" t="s">
        <v>22</v>
      </c>
      <c r="M473" s="4" t="s">
        <v>22</v>
      </c>
      <c r="N473" s="3">
        <v>1.00005009419825E-2</v>
      </c>
      <c r="O473" s="3">
        <v>3.81253233844394E-2</v>
      </c>
      <c r="P473" s="2" t="s">
        <v>496</v>
      </c>
      <c r="S473" s="5">
        <v>42969</v>
      </c>
    </row>
    <row r="474" spans="1:19" ht="29" x14ac:dyDescent="0.35">
      <c r="A474" s="2" t="s">
        <v>521</v>
      </c>
      <c r="B474" s="2" t="s">
        <v>521</v>
      </c>
      <c r="C474" s="3">
        <v>3500</v>
      </c>
      <c r="D474" s="3">
        <v>29.1</v>
      </c>
      <c r="E474" s="6">
        <f t="shared" si="14"/>
        <v>1.0185E-4</v>
      </c>
      <c r="F474" s="3">
        <v>13.8</v>
      </c>
      <c r="G474" s="6">
        <f t="shared" si="15"/>
        <v>4.8300000000000002E-5</v>
      </c>
      <c r="I474" s="3">
        <v>1.0185E-4</v>
      </c>
      <c r="J474" s="3">
        <v>4.8300000000000002E-5</v>
      </c>
      <c r="L474" s="2" t="s">
        <v>22</v>
      </c>
      <c r="M474" s="4" t="s">
        <v>22</v>
      </c>
      <c r="N474" s="3">
        <v>2.5001252354956201E-2</v>
      </c>
      <c r="O474" s="3">
        <v>9.5313308461098506E-2</v>
      </c>
      <c r="P474" s="2" t="s">
        <v>496</v>
      </c>
      <c r="S474" s="5">
        <v>42977</v>
      </c>
    </row>
    <row r="475" spans="1:19" ht="29" x14ac:dyDescent="0.35">
      <c r="A475" s="2" t="s">
        <v>522</v>
      </c>
      <c r="B475" s="2" t="s">
        <v>522</v>
      </c>
      <c r="C475" s="3">
        <v>12500</v>
      </c>
      <c r="D475" s="3">
        <v>55.5</v>
      </c>
      <c r="E475" s="6">
        <f t="shared" si="14"/>
        <v>6.9375000000000003E-4</v>
      </c>
      <c r="F475" s="3">
        <v>17.399999999999999</v>
      </c>
      <c r="G475" s="6">
        <f t="shared" si="15"/>
        <v>2.1749999999999997E-4</v>
      </c>
      <c r="H475" s="3">
        <v>1.92</v>
      </c>
      <c r="I475" s="3">
        <v>6.9375000000000003E-4</v>
      </c>
      <c r="J475" s="3">
        <v>2.175E-4</v>
      </c>
      <c r="K475" s="3">
        <v>2.4E-2</v>
      </c>
      <c r="L475" s="2" t="s">
        <v>22</v>
      </c>
      <c r="M475" s="4" t="s">
        <v>22</v>
      </c>
      <c r="N475" s="3">
        <v>8.92901869819865E-2</v>
      </c>
      <c r="O475" s="3">
        <v>0.34040467307535199</v>
      </c>
      <c r="P475" s="2" t="s">
        <v>496</v>
      </c>
      <c r="S475" s="5">
        <v>42983</v>
      </c>
    </row>
    <row r="476" spans="1:19" ht="29" x14ac:dyDescent="0.35">
      <c r="A476" s="2" t="s">
        <v>523</v>
      </c>
      <c r="B476" s="2" t="s">
        <v>523</v>
      </c>
      <c r="C476" s="3">
        <v>262700</v>
      </c>
      <c r="D476" s="3">
        <v>62.4</v>
      </c>
      <c r="E476" s="6">
        <f t="shared" si="14"/>
        <v>1.6392480000000001E-2</v>
      </c>
      <c r="F476" s="3">
        <v>28.9</v>
      </c>
      <c r="G476" s="6">
        <f t="shared" si="15"/>
        <v>7.5920299999999996E-3</v>
      </c>
      <c r="I476" s="3">
        <v>1.6392480000000001E-2</v>
      </c>
      <c r="J476" s="3">
        <v>7.5920299999999996E-3</v>
      </c>
      <c r="L476" s="2" t="s">
        <v>22</v>
      </c>
      <c r="M476" s="4" t="s">
        <v>22</v>
      </c>
      <c r="N476" s="3">
        <v>1.87652256961343</v>
      </c>
      <c r="O476" s="3">
        <v>7.1539446093516004</v>
      </c>
      <c r="P476" s="2" t="s">
        <v>496</v>
      </c>
      <c r="S476" s="5">
        <v>42990</v>
      </c>
    </row>
    <row r="477" spans="1:19" ht="29" x14ac:dyDescent="0.35">
      <c r="A477" s="2" t="s">
        <v>524</v>
      </c>
      <c r="B477" s="2" t="s">
        <v>524</v>
      </c>
      <c r="C477" s="3">
        <v>46800</v>
      </c>
      <c r="D477" s="3">
        <v>62.1</v>
      </c>
      <c r="E477" s="6">
        <f t="shared" si="14"/>
        <v>2.9062799999999998E-3</v>
      </c>
      <c r="F477" s="3">
        <v>12.5</v>
      </c>
      <c r="G477" s="6">
        <f t="shared" si="15"/>
        <v>5.8500000000000002E-4</v>
      </c>
      <c r="H477" s="3">
        <v>0.75</v>
      </c>
      <c r="I477" s="3">
        <v>2.9062799999999998E-3</v>
      </c>
      <c r="J477" s="3">
        <v>5.8500000000000002E-4</v>
      </c>
      <c r="K477" s="3">
        <v>3.5099999999999999E-2</v>
      </c>
      <c r="L477" s="2" t="s">
        <v>22</v>
      </c>
      <c r="M477" s="4" t="s">
        <v>22</v>
      </c>
      <c r="N477" s="3">
        <v>0.33430246006055703</v>
      </c>
      <c r="O477" s="3">
        <v>1.27447509599412</v>
      </c>
      <c r="P477" s="2" t="s">
        <v>496</v>
      </c>
      <c r="S477" s="5">
        <v>42997</v>
      </c>
    </row>
    <row r="478" spans="1:19" ht="29" x14ac:dyDescent="0.35">
      <c r="A478" s="2" t="s">
        <v>525</v>
      </c>
      <c r="B478" s="2" t="s">
        <v>524</v>
      </c>
      <c r="C478" s="3">
        <v>1300</v>
      </c>
      <c r="D478" s="3">
        <v>62.1</v>
      </c>
      <c r="E478" s="6">
        <f t="shared" si="14"/>
        <v>8.0729999999999994E-5</v>
      </c>
      <c r="F478" s="3">
        <v>12.5</v>
      </c>
      <c r="G478" s="6">
        <f t="shared" si="15"/>
        <v>1.6249999999999999E-5</v>
      </c>
      <c r="H478" s="3">
        <v>0.75</v>
      </c>
      <c r="I478" s="3">
        <v>8.0729999999999994E-5</v>
      </c>
      <c r="J478" s="3">
        <v>1.6249999999999999E-5</v>
      </c>
      <c r="K478" s="3">
        <v>9.7499999999999996E-4</v>
      </c>
      <c r="L478" s="2" t="s">
        <v>22</v>
      </c>
      <c r="M478" s="4" t="s">
        <v>22</v>
      </c>
      <c r="N478" s="3">
        <v>9.2861794461265995E-3</v>
      </c>
      <c r="O478" s="3">
        <v>3.5402085999836602E-2</v>
      </c>
      <c r="P478" s="2" t="s">
        <v>496</v>
      </c>
      <c r="S478" s="5">
        <v>42997</v>
      </c>
    </row>
    <row r="479" spans="1:19" ht="29" x14ac:dyDescent="0.35">
      <c r="A479" s="2" t="s">
        <v>526</v>
      </c>
      <c r="B479" s="2" t="s">
        <v>524</v>
      </c>
      <c r="C479" s="3">
        <v>600</v>
      </c>
      <c r="D479" s="3">
        <v>62.1</v>
      </c>
      <c r="E479" s="6">
        <f t="shared" si="14"/>
        <v>3.7259999999999999E-5</v>
      </c>
      <c r="F479" s="3">
        <v>12.5</v>
      </c>
      <c r="G479" s="6">
        <f t="shared" si="15"/>
        <v>7.5000000000000002E-6</v>
      </c>
      <c r="H479" s="3">
        <v>0.75</v>
      </c>
      <c r="I479" s="3">
        <v>3.7259999999999999E-5</v>
      </c>
      <c r="J479" s="3">
        <v>7.5000000000000002E-6</v>
      </c>
      <c r="K479" s="3">
        <v>4.4999999999999999E-4</v>
      </c>
      <c r="L479" s="2" t="s">
        <v>22</v>
      </c>
      <c r="M479" s="4" t="s">
        <v>22</v>
      </c>
      <c r="N479" s="3">
        <v>4.2859289751353497E-3</v>
      </c>
      <c r="O479" s="3">
        <v>1.6339424307616899E-2</v>
      </c>
      <c r="P479" s="2" t="s">
        <v>496</v>
      </c>
      <c r="S479" s="5">
        <v>42997</v>
      </c>
    </row>
    <row r="480" spans="1:19" ht="29" x14ac:dyDescent="0.35">
      <c r="A480" s="2" t="s">
        <v>527</v>
      </c>
      <c r="B480" s="2" t="s">
        <v>524</v>
      </c>
      <c r="C480" s="3">
        <v>16300</v>
      </c>
      <c r="D480" s="3">
        <v>62.1</v>
      </c>
      <c r="E480" s="6">
        <f t="shared" si="14"/>
        <v>1.01223E-3</v>
      </c>
      <c r="F480" s="3">
        <v>12.5</v>
      </c>
      <c r="G480" s="6">
        <f t="shared" si="15"/>
        <v>2.0374999999999999E-4</v>
      </c>
      <c r="H480" s="3">
        <v>0.75</v>
      </c>
      <c r="I480" s="3">
        <v>1.01223E-3</v>
      </c>
      <c r="J480" s="3">
        <v>2.0374999999999999E-4</v>
      </c>
      <c r="K480" s="3">
        <v>1.2225E-2</v>
      </c>
      <c r="L480" s="2" t="s">
        <v>22</v>
      </c>
      <c r="M480" s="4" t="s">
        <v>22</v>
      </c>
      <c r="N480" s="3">
        <v>0.11643440382450999</v>
      </c>
      <c r="O480" s="3">
        <v>0.44388769369025899</v>
      </c>
      <c r="P480" s="2" t="s">
        <v>496</v>
      </c>
      <c r="S480" s="5">
        <v>42997</v>
      </c>
    </row>
    <row r="481" spans="1:19" ht="29" x14ac:dyDescent="0.35">
      <c r="A481" s="2" t="s">
        <v>528</v>
      </c>
      <c r="B481" s="2" t="s">
        <v>524</v>
      </c>
      <c r="C481" s="3">
        <v>24900</v>
      </c>
      <c r="D481" s="3">
        <v>62.1</v>
      </c>
      <c r="E481" s="6">
        <f t="shared" si="14"/>
        <v>1.5462900000000001E-3</v>
      </c>
      <c r="F481" s="3">
        <v>12.5</v>
      </c>
      <c r="G481" s="6">
        <f t="shared" si="15"/>
        <v>3.1125E-4</v>
      </c>
      <c r="H481" s="3">
        <v>0.75</v>
      </c>
      <c r="I481" s="3">
        <v>1.5462900000000001E-3</v>
      </c>
      <c r="J481" s="3">
        <v>3.1125E-4</v>
      </c>
      <c r="K481" s="3">
        <v>1.8675000000000001E-2</v>
      </c>
      <c r="L481" s="2" t="s">
        <v>22</v>
      </c>
      <c r="M481" s="4" t="s">
        <v>22</v>
      </c>
      <c r="N481" s="3">
        <v>0.17786605246811699</v>
      </c>
      <c r="O481" s="3">
        <v>0.67808610876610098</v>
      </c>
      <c r="P481" s="2" t="s">
        <v>496</v>
      </c>
      <c r="S481" s="5">
        <v>42997</v>
      </c>
    </row>
    <row r="482" spans="1:19" ht="29" x14ac:dyDescent="0.35">
      <c r="A482" s="2" t="s">
        <v>529</v>
      </c>
      <c r="B482" s="2" t="s">
        <v>529</v>
      </c>
      <c r="C482" s="3">
        <v>2600</v>
      </c>
      <c r="D482" s="3">
        <v>209</v>
      </c>
      <c r="E482" s="6">
        <f t="shared" si="14"/>
        <v>5.4339999999999998E-4</v>
      </c>
      <c r="F482" s="3">
        <v>16.399999999999999</v>
      </c>
      <c r="G482" s="6">
        <f t="shared" si="15"/>
        <v>4.2639999999999992E-5</v>
      </c>
      <c r="H482" s="3">
        <v>1.46</v>
      </c>
      <c r="I482" s="3">
        <v>5.4339999999999998E-4</v>
      </c>
      <c r="J482" s="3">
        <v>4.2639999999999998E-5</v>
      </c>
      <c r="K482" s="3">
        <v>3.7959999999999999E-3</v>
      </c>
      <c r="L482" s="2" t="s">
        <v>22</v>
      </c>
      <c r="M482" s="4" t="s">
        <v>22</v>
      </c>
      <c r="N482" s="3">
        <v>1.8572358892253199E-2</v>
      </c>
      <c r="O482" s="3">
        <v>7.0804171999673204E-2</v>
      </c>
      <c r="P482" s="2" t="s">
        <v>496</v>
      </c>
      <c r="S482" s="5">
        <v>43025</v>
      </c>
    </row>
    <row r="483" spans="1:19" ht="29" x14ac:dyDescent="0.35">
      <c r="A483" s="2" t="s">
        <v>530</v>
      </c>
      <c r="B483" s="2" t="s">
        <v>530</v>
      </c>
      <c r="C483" s="3">
        <v>0</v>
      </c>
      <c r="D483" s="3">
        <v>318</v>
      </c>
      <c r="E483" s="6">
        <f t="shared" si="14"/>
        <v>0</v>
      </c>
      <c r="F483" s="3">
        <v>15</v>
      </c>
      <c r="G483" s="6">
        <f t="shared" si="15"/>
        <v>0</v>
      </c>
      <c r="I483" s="3">
        <v>0</v>
      </c>
      <c r="J483" s="3">
        <v>0</v>
      </c>
      <c r="L483" s="2" t="s">
        <v>22</v>
      </c>
      <c r="M483" s="4" t="s">
        <v>22</v>
      </c>
      <c r="N483" s="3">
        <v>0</v>
      </c>
      <c r="O483" s="3">
        <v>0</v>
      </c>
      <c r="P483" s="2" t="s">
        <v>496</v>
      </c>
      <c r="S483" s="5">
        <v>43032</v>
      </c>
    </row>
    <row r="484" spans="1:19" ht="29" x14ac:dyDescent="0.35">
      <c r="A484" s="2" t="s">
        <v>531</v>
      </c>
      <c r="B484" s="2" t="s">
        <v>531</v>
      </c>
      <c r="C484" s="3">
        <v>20600</v>
      </c>
      <c r="D484" s="3">
        <v>95.9</v>
      </c>
      <c r="E484" s="6">
        <f t="shared" si="14"/>
        <v>1.97554E-3</v>
      </c>
      <c r="F484" s="3">
        <v>14.8</v>
      </c>
      <c r="G484" s="6">
        <f t="shared" si="15"/>
        <v>3.0487999999999999E-4</v>
      </c>
      <c r="I484" s="3">
        <v>1.97554E-3</v>
      </c>
      <c r="J484" s="3">
        <v>3.0487999999999999E-4</v>
      </c>
      <c r="L484" s="2" t="s">
        <v>22</v>
      </c>
      <c r="M484" s="4" t="s">
        <v>22</v>
      </c>
      <c r="N484" s="3">
        <v>0.14715022814631401</v>
      </c>
      <c r="O484" s="3">
        <v>0.56098690122817996</v>
      </c>
      <c r="P484" s="2" t="s">
        <v>496</v>
      </c>
      <c r="S484" s="5">
        <v>43040</v>
      </c>
    </row>
    <row r="485" spans="1:19" ht="29" x14ac:dyDescent="0.35">
      <c r="A485" s="2" t="s">
        <v>532</v>
      </c>
      <c r="B485" s="2" t="s">
        <v>532</v>
      </c>
      <c r="C485" s="3">
        <v>251400</v>
      </c>
      <c r="D485" s="3">
        <v>63.8</v>
      </c>
      <c r="E485" s="6">
        <f t="shared" si="14"/>
        <v>1.6039319999999999E-2</v>
      </c>
      <c r="F485" s="3">
        <v>16</v>
      </c>
      <c r="G485" s="6">
        <f t="shared" si="15"/>
        <v>4.0223999999999998E-3</v>
      </c>
      <c r="I485" s="3">
        <v>1.6039319999999999E-2</v>
      </c>
      <c r="J485" s="3">
        <v>4.0223999999999998E-3</v>
      </c>
      <c r="L485" s="2" t="s">
        <v>22</v>
      </c>
      <c r="M485" s="4" t="s">
        <v>22</v>
      </c>
      <c r="N485" s="3">
        <v>1.7958042405817101</v>
      </c>
      <c r="O485" s="3">
        <v>6.8462187848914802</v>
      </c>
      <c r="P485" s="2" t="s">
        <v>496</v>
      </c>
      <c r="S485" s="5">
        <v>43046</v>
      </c>
    </row>
    <row r="486" spans="1:19" ht="43.5" x14ac:dyDescent="0.35">
      <c r="A486" s="2" t="s">
        <v>533</v>
      </c>
      <c r="B486" s="2" t="s">
        <v>533</v>
      </c>
      <c r="C486" s="3">
        <v>132200</v>
      </c>
      <c r="D486" s="3">
        <v>35.700000000000003</v>
      </c>
      <c r="E486" s="6">
        <f t="shared" si="14"/>
        <v>4.7195400000000004E-3</v>
      </c>
      <c r="F486" s="3">
        <v>18.5</v>
      </c>
      <c r="G486" s="6">
        <f t="shared" si="15"/>
        <v>2.4456999999999999E-3</v>
      </c>
      <c r="I486" s="3">
        <v>4.7195400000000004E-3</v>
      </c>
      <c r="J486" s="3">
        <v>2.4456999999999999E-3</v>
      </c>
      <c r="L486" s="2" t="s">
        <v>18</v>
      </c>
      <c r="M486" s="4" t="s">
        <v>65</v>
      </c>
      <c r="N486" s="3">
        <v>0.94433301752148902</v>
      </c>
      <c r="O486" s="3">
        <v>3.60011982244492</v>
      </c>
      <c r="P486" s="2" t="s">
        <v>496</v>
      </c>
      <c r="S486" s="5">
        <v>43053</v>
      </c>
    </row>
    <row r="487" spans="1:19" ht="43.5" x14ac:dyDescent="0.35">
      <c r="A487" s="2" t="s">
        <v>534</v>
      </c>
      <c r="B487" s="2" t="s">
        <v>534</v>
      </c>
      <c r="C487" s="3">
        <v>98400</v>
      </c>
      <c r="D487" s="3">
        <v>27.5</v>
      </c>
      <c r="E487" s="6">
        <f t="shared" si="14"/>
        <v>2.7060000000000001E-3</v>
      </c>
      <c r="F487" s="3">
        <v>11.4</v>
      </c>
      <c r="G487" s="6">
        <f t="shared" si="15"/>
        <v>1.1217600000000001E-3</v>
      </c>
      <c r="I487" s="3">
        <v>2.7060000000000001E-3</v>
      </c>
      <c r="J487" s="3">
        <v>1.1217600000000001E-3</v>
      </c>
      <c r="L487" s="2" t="s">
        <v>18</v>
      </c>
      <c r="M487" s="4" t="s">
        <v>67</v>
      </c>
      <c r="N487" s="3">
        <v>0.70289235192219801</v>
      </c>
      <c r="O487" s="3">
        <v>2.6796655864491701</v>
      </c>
      <c r="P487" s="2" t="s">
        <v>496</v>
      </c>
      <c r="S487" s="5">
        <v>43059</v>
      </c>
    </row>
    <row r="488" spans="1:19" x14ac:dyDescent="0.35">
      <c r="E488" s="7">
        <f>SUM(E2:E487)</f>
        <v>51.160812275647899</v>
      </c>
      <c r="F488" s="7"/>
      <c r="G488" s="7">
        <f t="shared" ref="G488" si="16">SUM(G2:G487)</f>
        <v>25.433048590494135</v>
      </c>
      <c r="I488">
        <f>SUM(I2:I487)</f>
        <v>51.160812275647913</v>
      </c>
      <c r="J488">
        <f>SUM(J2:J487)</f>
        <v>25.433048590494135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LoadCalc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Dave Braun</cp:lastModifiedBy>
  <dcterms:created xsi:type="dcterms:W3CDTF">2018-07-27T19:02:26Z</dcterms:created>
  <dcterms:modified xsi:type="dcterms:W3CDTF">2018-07-30T13:54:30Z</dcterms:modified>
</cp:coreProperties>
</file>